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　オープンスクール　2回目\"/>
    </mc:Choice>
  </mc:AlternateContent>
  <xr:revisionPtr revIDLastSave="0" documentId="13_ncr:1_{75A606E5-3098-432C-83CD-09F0EC8412E0}" xr6:coauthVersionLast="45" xr6:coauthVersionMax="45" xr10:uidLastSave="{00000000-0000-0000-0000-000000000000}"/>
  <bookViews>
    <workbookView xWindow="-108" yWindow="-108" windowWidth="23256" windowHeight="12576" tabRatio="900" xr2:uid="{00000000-000D-0000-FFFF-FFFF00000000}"/>
  </bookViews>
  <sheets>
    <sheet name="19日(午前）小城市他" sheetId="13" r:id="rId1"/>
    <sheet name="19日(午後）佐賀市" sheetId="20" r:id="rId2"/>
    <sheet name="20日(午前）武雄市他" sheetId="21" r:id="rId3"/>
    <sheet name="20日(午後）鳥栖市他" sheetId="23" r:id="rId4"/>
  </sheets>
  <definedNames>
    <definedName name="_xlnm._FilterDatabase" localSheetId="1" hidden="1">'19日(午後）佐賀市'!$D$9:$N$59</definedName>
    <definedName name="_xlnm._FilterDatabase" localSheetId="0" hidden="1">'19日(午前）小城市他'!$D$9:$N$59</definedName>
    <definedName name="_xlnm._FilterDatabase" localSheetId="3" hidden="1">'20日(午後）鳥栖市他'!$D$9:$N$59</definedName>
    <definedName name="_xlnm._FilterDatabase" localSheetId="2" hidden="1">'20日(午前）武雄市他'!$D$9:$N$59</definedName>
    <definedName name="_xlnm.Print_Area" localSheetId="1">'19日(午後）佐賀市'!$A$6:$M$70</definedName>
    <definedName name="_xlnm.Print_Area" localSheetId="0">'19日(午前）小城市他'!$A$6:$M$70</definedName>
    <definedName name="_xlnm.Print_Area" localSheetId="3">'20日(午後）鳥栖市他'!$A$6:$M$70</definedName>
    <definedName name="_xlnm.Print_Area" localSheetId="2">'20日(午前）武雄市他'!$A$1:$N$40</definedName>
    <definedName name="_xlnm.Print_Titles" localSheetId="1">'19日(午後）佐賀市'!$8:$9</definedName>
    <definedName name="_xlnm.Print_Titles" localSheetId="0">'19日(午前）小城市他'!$8:$9</definedName>
    <definedName name="_xlnm.Print_Titles" localSheetId="3">'20日(午後）鳥栖市他'!$8:$9</definedName>
    <definedName name="_xlnm.Print_Titles" localSheetId="2">'20日(午前）武雄市他'!$8:$9</definedName>
  </definedNames>
  <calcPr calcId="191029"/>
</workbook>
</file>

<file path=xl/calcChain.xml><?xml version="1.0" encoding="utf-8"?>
<calcChain xmlns="http://schemas.openxmlformats.org/spreadsheetml/2006/main">
  <c r="G70" i="23" l="1"/>
  <c r="F70" i="23"/>
  <c r="G69" i="23"/>
  <c r="F69" i="23"/>
  <c r="G68" i="23"/>
  <c r="F68" i="23"/>
  <c r="G67" i="23"/>
  <c r="F67" i="23"/>
  <c r="F66" i="23"/>
  <c r="G65" i="23"/>
  <c r="F65" i="23"/>
  <c r="G64" i="23"/>
  <c r="F64" i="23"/>
  <c r="G63" i="23"/>
  <c r="F63" i="23"/>
  <c r="G62" i="23"/>
  <c r="F62" i="23"/>
  <c r="G61" i="23"/>
  <c r="F61" i="23"/>
  <c r="G60" i="23"/>
  <c r="F60" i="23"/>
  <c r="G59" i="23"/>
  <c r="F59" i="23"/>
  <c r="G58" i="23"/>
  <c r="F58" i="23"/>
  <c r="G57" i="23"/>
  <c r="F57" i="23"/>
  <c r="G56" i="23"/>
  <c r="F56" i="23"/>
  <c r="G55" i="23"/>
  <c r="F55" i="23"/>
  <c r="G54" i="23"/>
  <c r="F54" i="23"/>
  <c r="G53" i="23"/>
  <c r="F53" i="23"/>
  <c r="G52" i="23"/>
  <c r="F52" i="23"/>
  <c r="G51" i="23"/>
  <c r="F51" i="23"/>
  <c r="G50" i="23"/>
  <c r="F50" i="23"/>
  <c r="G49" i="23"/>
  <c r="F49" i="23"/>
  <c r="G48" i="23"/>
  <c r="F48" i="23"/>
  <c r="G47" i="23"/>
  <c r="F47" i="23"/>
  <c r="G46" i="23"/>
  <c r="F46" i="23"/>
  <c r="G45" i="23"/>
  <c r="F45" i="23"/>
  <c r="G44" i="23"/>
  <c r="F44" i="23"/>
  <c r="G43" i="23"/>
  <c r="F43" i="23"/>
  <c r="G42" i="23"/>
  <c r="F42" i="23"/>
  <c r="G41" i="23"/>
  <c r="F41" i="23"/>
  <c r="G40" i="23"/>
  <c r="F40" i="23"/>
  <c r="G39" i="23"/>
  <c r="F39" i="23"/>
  <c r="G38" i="23"/>
  <c r="F38" i="23"/>
  <c r="G37" i="23"/>
  <c r="F37" i="23"/>
  <c r="G36" i="23"/>
  <c r="F36" i="23"/>
  <c r="G35" i="23"/>
  <c r="F35" i="23"/>
  <c r="G34" i="23"/>
  <c r="F34" i="23"/>
  <c r="G33" i="23"/>
  <c r="F33" i="23"/>
  <c r="G32" i="23"/>
  <c r="F32" i="23"/>
  <c r="G31" i="23"/>
  <c r="F31" i="23"/>
  <c r="G30" i="23"/>
  <c r="F30" i="23"/>
  <c r="G29" i="23"/>
  <c r="F29" i="23"/>
  <c r="G28" i="23"/>
  <c r="F28" i="23"/>
  <c r="G27" i="23"/>
  <c r="F27" i="23"/>
  <c r="G26" i="23"/>
  <c r="F26" i="23"/>
  <c r="G25" i="23"/>
  <c r="F25" i="23"/>
  <c r="G24" i="23"/>
  <c r="F24" i="23"/>
  <c r="G23" i="23"/>
  <c r="F23" i="23"/>
  <c r="G22" i="23"/>
  <c r="F22" i="23"/>
  <c r="G21" i="23"/>
  <c r="F21" i="23"/>
  <c r="G20" i="23"/>
  <c r="F20" i="23"/>
  <c r="G19" i="23"/>
  <c r="F19" i="23"/>
  <c r="G18" i="23"/>
  <c r="F18" i="23"/>
  <c r="G17" i="23"/>
  <c r="F17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70" i="21"/>
  <c r="F70" i="21"/>
  <c r="G69" i="21"/>
  <c r="F69" i="21"/>
  <c r="G68" i="21"/>
  <c r="F68" i="21"/>
  <c r="G67" i="21"/>
  <c r="F67" i="21"/>
  <c r="F66" i="21"/>
  <c r="G65" i="21"/>
  <c r="F65" i="21"/>
  <c r="G64" i="21"/>
  <c r="F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70" i="20"/>
  <c r="F70" i="20"/>
  <c r="G69" i="20"/>
  <c r="F69" i="20"/>
  <c r="G68" i="20"/>
  <c r="F68" i="20"/>
  <c r="G67" i="20"/>
  <c r="F67" i="20"/>
  <c r="F66" i="20"/>
  <c r="G65" i="20"/>
  <c r="F65" i="20"/>
  <c r="G64" i="20"/>
  <c r="F64" i="20"/>
  <c r="G63" i="20"/>
  <c r="F63" i="20"/>
  <c r="G62" i="20"/>
  <c r="F62" i="20"/>
  <c r="G61" i="20"/>
  <c r="F61" i="20"/>
  <c r="G60" i="20"/>
  <c r="F60" i="20"/>
  <c r="G59" i="20"/>
  <c r="F59" i="20"/>
  <c r="G58" i="20"/>
  <c r="F58" i="20"/>
  <c r="G57" i="20"/>
  <c r="F57" i="20"/>
  <c r="G56" i="20"/>
  <c r="F56" i="20"/>
  <c r="G55" i="20"/>
  <c r="F55" i="20"/>
  <c r="G54" i="20"/>
  <c r="F54" i="20"/>
  <c r="G53" i="20"/>
  <c r="F53" i="20"/>
  <c r="G52" i="20"/>
  <c r="F52" i="20"/>
  <c r="G51" i="20"/>
  <c r="F51" i="20"/>
  <c r="G50" i="20"/>
  <c r="F50" i="20"/>
  <c r="G49" i="20"/>
  <c r="F49" i="20"/>
  <c r="G48" i="20"/>
  <c r="F48" i="20"/>
  <c r="G47" i="20"/>
  <c r="F47" i="20"/>
  <c r="G46" i="20"/>
  <c r="F46" i="20"/>
  <c r="G45" i="20"/>
  <c r="F45" i="20"/>
  <c r="G44" i="20"/>
  <c r="F44" i="20"/>
  <c r="G43" i="20"/>
  <c r="F43" i="20"/>
  <c r="G42" i="20"/>
  <c r="F42" i="20"/>
  <c r="G41" i="20"/>
  <c r="F41" i="20"/>
  <c r="G40" i="20"/>
  <c r="F40" i="20"/>
  <c r="G39" i="20"/>
  <c r="F39" i="20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M20" i="23" l="1"/>
  <c r="M19" i="23"/>
  <c r="M18" i="23"/>
  <c r="M17" i="23"/>
  <c r="M16" i="23"/>
  <c r="M15" i="23"/>
  <c r="M14" i="23"/>
  <c r="M13" i="23"/>
  <c r="M12" i="23"/>
  <c r="M11" i="23"/>
  <c r="G10" i="23"/>
  <c r="F10" i="23"/>
  <c r="M20" i="21"/>
  <c r="M19" i="21"/>
  <c r="M18" i="21"/>
  <c r="M17" i="21"/>
  <c r="M16" i="21"/>
  <c r="M15" i="21"/>
  <c r="M14" i="21"/>
  <c r="M13" i="21"/>
  <c r="M12" i="21"/>
  <c r="M11" i="21"/>
  <c r="G10" i="21"/>
  <c r="F10" i="21"/>
  <c r="M20" i="20"/>
  <c r="M19" i="20"/>
  <c r="M18" i="20"/>
  <c r="M17" i="20"/>
  <c r="M16" i="20"/>
  <c r="M15" i="20"/>
  <c r="M14" i="20"/>
  <c r="M13" i="20"/>
  <c r="M12" i="20"/>
  <c r="M11" i="20"/>
  <c r="G10" i="20"/>
  <c r="F10" i="20"/>
  <c r="M21" i="23" l="1"/>
  <c r="M21" i="21"/>
  <c r="M21" i="20"/>
  <c r="G70" i="13"/>
  <c r="F70" i="13"/>
  <c r="G69" i="13"/>
  <c r="F69" i="13"/>
  <c r="G68" i="13"/>
  <c r="F68" i="13"/>
  <c r="G67" i="13"/>
  <c r="F67" i="13"/>
  <c r="F66" i="13"/>
  <c r="G65" i="13"/>
  <c r="F65" i="13"/>
  <c r="G64" i="13"/>
  <c r="F64" i="13"/>
  <c r="G63" i="13"/>
  <c r="F63" i="13"/>
  <c r="G62" i="13"/>
  <c r="F62" i="13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M20" i="13"/>
  <c r="G20" i="13"/>
  <c r="F20" i="13"/>
  <c r="M19" i="13"/>
  <c r="G19" i="13"/>
  <c r="F19" i="13"/>
  <c r="M18" i="13"/>
  <c r="G18" i="13"/>
  <c r="F18" i="13"/>
  <c r="M17" i="13"/>
  <c r="G17" i="13"/>
  <c r="F17" i="13"/>
  <c r="M16" i="13"/>
  <c r="G16" i="13"/>
  <c r="F16" i="13"/>
  <c r="M15" i="13"/>
  <c r="G15" i="13"/>
  <c r="F15" i="13"/>
  <c r="M14" i="13"/>
  <c r="G14" i="13"/>
  <c r="F14" i="13"/>
  <c r="M13" i="13"/>
  <c r="G13" i="13"/>
  <c r="F13" i="13"/>
  <c r="M12" i="13"/>
  <c r="G12" i="13"/>
  <c r="F12" i="13"/>
  <c r="M11" i="13"/>
  <c r="G11" i="13"/>
  <c r="F11" i="13"/>
  <c r="G10" i="13"/>
  <c r="F10" i="13"/>
  <c r="M21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sr11</author>
  </authors>
  <commentList>
    <comment ref="B8" authorId="0" shapeId="0" xr:uid="{2DFC8C48-22C1-44D6-A077-F71C6838F195}">
      <text>
        <r>
          <rPr>
            <b/>
            <sz val="10"/>
            <color indexed="81"/>
            <rFont val="MS P ゴシック"/>
            <family val="3"/>
            <charset val="128"/>
          </rPr>
          <t>小城市・多久市
唐津市・玄海町
伊万里市・有田町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sr11</author>
  </authors>
  <commentList>
    <comment ref="B8" authorId="0" shapeId="0" xr:uid="{88E433B2-86A1-41B6-806E-3F94C3235F12}">
      <text>
        <r>
          <rPr>
            <b/>
            <sz val="18"/>
            <color indexed="81"/>
            <rFont val="MS P ゴシック"/>
            <family val="3"/>
            <charset val="128"/>
          </rPr>
          <t>佐賀市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sr11</author>
  </authors>
  <commentList>
    <comment ref="B8" authorId="0" shapeId="0" xr:uid="{9B12EF7D-33C9-46B5-9D2D-CF11EC842279}">
      <text>
        <r>
          <rPr>
            <b/>
            <sz val="12"/>
            <color indexed="81"/>
            <rFont val="MS P ゴシック"/>
            <family val="3"/>
            <charset val="128"/>
          </rPr>
          <t>武雄市・杵島郡
嬉野市・鹿島市
太良町・県外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sr11</author>
  </authors>
  <commentList>
    <comment ref="B8" authorId="0" shapeId="0" xr:uid="{6CF71540-37EF-4CB8-A1FD-1592DAA583EC}">
      <text>
        <r>
          <rPr>
            <b/>
            <sz val="12"/>
            <color indexed="81"/>
            <rFont val="MS P ゴシック"/>
            <family val="3"/>
            <charset val="128"/>
          </rPr>
          <t>鳥栖市・三養基郡神埼市
吉野ケ里町</t>
        </r>
      </text>
    </comment>
  </commentList>
</comments>
</file>

<file path=xl/sharedStrings.xml><?xml version="1.0" encoding="utf-8"?>
<sst xmlns="http://schemas.openxmlformats.org/spreadsheetml/2006/main" count="192" uniqueCount="39">
  <si>
    <t>№</t>
    <phoneticPr fontId="1"/>
  </si>
  <si>
    <t>性別</t>
    <rPh sb="0" eb="2">
      <t>セイベツ</t>
    </rPh>
    <phoneticPr fontId="1"/>
  </si>
  <si>
    <t>学科</t>
    <rPh sb="0" eb="2">
      <t>ガッカ</t>
    </rPh>
    <phoneticPr fontId="1"/>
  </si>
  <si>
    <t>教科</t>
    <rPh sb="0" eb="2">
      <t>キョウカ</t>
    </rPh>
    <phoneticPr fontId="1"/>
  </si>
  <si>
    <t>学科</t>
  </si>
  <si>
    <t>教科</t>
  </si>
  <si>
    <t>英語</t>
  </si>
  <si>
    <t>国語</t>
  </si>
  <si>
    <t>数学</t>
  </si>
  <si>
    <t>社会</t>
  </si>
  <si>
    <t>理科</t>
  </si>
  <si>
    <t>生徒氏名</t>
    <rPh sb="0" eb="2">
      <t>セイト</t>
    </rPh>
    <rPh sb="2" eb="4">
      <t>シメイ</t>
    </rPh>
    <phoneticPr fontId="1"/>
  </si>
  <si>
    <t>【ご注意・お願い】</t>
    <rPh sb="2" eb="4">
      <t>チュウイ</t>
    </rPh>
    <rPh sb="6" eb="7">
      <t>ネガ</t>
    </rPh>
    <phoneticPr fontId="1"/>
  </si>
  <si>
    <t>合計</t>
    <rPh sb="0" eb="2">
      <t>ゴウケイ</t>
    </rPh>
    <phoneticPr fontId="1"/>
  </si>
  <si>
    <t>成穎高等部</t>
    <rPh sb="2" eb="5">
      <t>コウトウブ</t>
    </rPh>
    <phoneticPr fontId="1"/>
  </si>
  <si>
    <t>普通科</t>
    <rPh sb="2" eb="3">
      <t>カ</t>
    </rPh>
    <phoneticPr fontId="1"/>
  </si>
  <si>
    <t>情報処理科</t>
    <rPh sb="2" eb="4">
      <t>ショリ</t>
    </rPh>
    <rPh sb="4" eb="5">
      <t>カ</t>
    </rPh>
    <phoneticPr fontId="1"/>
  </si>
  <si>
    <t>商業科</t>
    <rPh sb="0" eb="3">
      <t>ショウギョウカ</t>
    </rPh>
    <phoneticPr fontId="1"/>
  </si>
  <si>
    <t>人数</t>
    <rPh sb="0" eb="2">
      <t>ニンズウ</t>
    </rPh>
    <phoneticPr fontId="1"/>
  </si>
  <si>
    <t/>
  </si>
  <si>
    <t>記入例</t>
    <rPh sb="0" eb="2">
      <t>キニュウ</t>
    </rPh>
    <rPh sb="2" eb="3">
      <t>レイ</t>
    </rPh>
    <phoneticPr fontId="1"/>
  </si>
  <si>
    <t>佐賀　太郎</t>
    <rPh sb="0" eb="2">
      <t>サガ</t>
    </rPh>
    <rPh sb="3" eb="5">
      <t>タロウ</t>
    </rPh>
    <phoneticPr fontId="1"/>
  </si>
  <si>
    <t>男</t>
    <rPh sb="0" eb="1">
      <t>オトコ</t>
    </rPh>
    <phoneticPr fontId="1"/>
  </si>
  <si>
    <t>教科・学科
NO</t>
    <rPh sb="0" eb="2">
      <t>キョウカ</t>
    </rPh>
    <rPh sb="3" eb="5">
      <t>ガッカ</t>
    </rPh>
    <phoneticPr fontId="1"/>
  </si>
  <si>
    <r>
      <t>備考</t>
    </r>
    <r>
      <rPr>
        <b/>
        <sz val="9"/>
        <rFont val="ＭＳ ゴシック"/>
        <family val="3"/>
        <charset val="128"/>
      </rPr>
      <t>（外字など）</t>
    </r>
    <rPh sb="0" eb="2">
      <t>ビコウ</t>
    </rPh>
    <rPh sb="3" eb="5">
      <t>ガイジ</t>
    </rPh>
    <phoneticPr fontId="1"/>
  </si>
  <si>
    <r>
      <t>佐賀学園高校　</t>
    </r>
    <r>
      <rPr>
        <b/>
        <sz val="22"/>
        <rFont val="ＭＳ Ｐゴシック"/>
        <family val="3"/>
        <charset val="128"/>
        <scheme val="minor"/>
      </rPr>
      <t>オープンスクール参加申込票（学習体験）</t>
    </r>
    <rPh sb="0" eb="2">
      <t>サガ</t>
    </rPh>
    <rPh sb="2" eb="4">
      <t>ガクエン</t>
    </rPh>
    <rPh sb="4" eb="6">
      <t>コウコウ</t>
    </rPh>
    <rPh sb="15" eb="17">
      <t>サンカ</t>
    </rPh>
    <rPh sb="17" eb="19">
      <t>モウシコミ</t>
    </rPh>
    <rPh sb="19" eb="20">
      <t>ヒョウ</t>
    </rPh>
    <rPh sb="21" eb="23">
      <t>ガクシュウ</t>
    </rPh>
    <rPh sb="23" eb="25">
      <t>タイケン</t>
    </rPh>
    <phoneticPr fontId="1"/>
  </si>
  <si>
    <t>女</t>
    <rPh sb="0" eb="1">
      <t>オンナ</t>
    </rPh>
    <phoneticPr fontId="1"/>
  </si>
  <si>
    <t>担当者名</t>
    <rPh sb="0" eb="3">
      <t>タントウシャ</t>
    </rPh>
    <rPh sb="3" eb="4">
      <t>メイ</t>
    </rPh>
    <phoneticPr fontId="1"/>
  </si>
  <si>
    <t>学校名</t>
    <rPh sb="0" eb="3">
      <t>ガッコウメイ</t>
    </rPh>
    <phoneticPr fontId="1"/>
  </si>
  <si>
    <t>再</t>
    <rPh sb="0" eb="1">
      <t>サイ</t>
    </rPh>
    <phoneticPr fontId="1"/>
  </si>
  <si>
    <t>再･新</t>
    <rPh sb="0" eb="1">
      <t>サイ</t>
    </rPh>
    <rPh sb="2" eb="3">
      <t>シン</t>
    </rPh>
    <phoneticPr fontId="1"/>
  </si>
  <si>
    <t>・外字がある場合は、メール送信と別に備考欄に手書きし、FAXでの送信もお願いします。</t>
    <rPh sb="1" eb="3">
      <t>ガイジ</t>
    </rPh>
    <rPh sb="6" eb="8">
      <t>バアイ</t>
    </rPh>
    <rPh sb="13" eb="15">
      <t>ソウシン</t>
    </rPh>
    <rPh sb="16" eb="17">
      <t>ベツ</t>
    </rPh>
    <rPh sb="18" eb="20">
      <t>ビコウ</t>
    </rPh>
    <rPh sb="20" eb="21">
      <t>ラン</t>
    </rPh>
    <rPh sb="22" eb="24">
      <t>テガ</t>
    </rPh>
    <rPh sb="32" eb="34">
      <t>ソウシン</t>
    </rPh>
    <rPh sb="36" eb="37">
      <t>ネガ</t>
    </rPh>
    <phoneticPr fontId="1"/>
  </si>
  <si>
    <t>・あらかじめ地区を指定していますが、指定以外の場合は備考欄に「指定以外」と入力してください。</t>
    <rPh sb="6" eb="8">
      <t>チク</t>
    </rPh>
    <rPh sb="9" eb="11">
      <t>シテイ</t>
    </rPh>
    <rPh sb="18" eb="20">
      <t>シテイ</t>
    </rPh>
    <rPh sb="20" eb="22">
      <t>イガイ</t>
    </rPh>
    <rPh sb="23" eb="25">
      <t>バアイ</t>
    </rPh>
    <rPh sb="26" eb="28">
      <t>ビコウ</t>
    </rPh>
    <rPh sb="28" eb="29">
      <t>ラン</t>
    </rPh>
    <rPh sb="31" eb="33">
      <t>シテイ</t>
    </rPh>
    <rPh sb="33" eb="35">
      <t>イガイ</t>
    </rPh>
    <rPh sb="37" eb="39">
      <t>ニュウリョク</t>
    </rPh>
    <phoneticPr fontId="1"/>
  </si>
  <si>
    <r>
      <t xml:space="preserve">
</t>
    </r>
    <r>
      <rPr>
        <b/>
        <sz val="36"/>
        <color rgb="FFFF0000"/>
        <rFont val="ＭＳ Ｐゴシック"/>
        <family val="3"/>
        <charset val="128"/>
        <scheme val="minor"/>
      </rPr>
      <t>9/19</t>
    </r>
    <r>
      <rPr>
        <b/>
        <sz val="20"/>
        <color rgb="FFFF0000"/>
        <rFont val="ＭＳ Ｐゴシック"/>
        <family val="3"/>
        <charset val="128"/>
        <scheme val="minor"/>
      </rPr>
      <t>(土）①午前</t>
    </r>
    <rPh sb="6" eb="7">
      <t>ド</t>
    </rPh>
    <rPh sb="9" eb="11">
      <t>ゴゼン</t>
    </rPh>
    <phoneticPr fontId="1"/>
  </si>
  <si>
    <r>
      <t xml:space="preserve">
</t>
    </r>
    <r>
      <rPr>
        <b/>
        <sz val="36"/>
        <color rgb="FFFF0000"/>
        <rFont val="ＭＳ Ｐゴシック"/>
        <family val="3"/>
        <charset val="128"/>
        <scheme val="minor"/>
      </rPr>
      <t>9/19</t>
    </r>
    <r>
      <rPr>
        <b/>
        <sz val="20"/>
        <color rgb="FFFF0000"/>
        <rFont val="ＭＳ Ｐゴシック"/>
        <family val="3"/>
        <charset val="128"/>
        <scheme val="minor"/>
      </rPr>
      <t>(土）</t>
    </r>
    <r>
      <rPr>
        <b/>
        <sz val="20"/>
        <color rgb="FF00B050"/>
        <rFont val="ＭＳ Ｐゴシック"/>
        <family val="3"/>
        <charset val="128"/>
        <scheme val="minor"/>
      </rPr>
      <t>②午後</t>
    </r>
    <rPh sb="6" eb="7">
      <t>ド</t>
    </rPh>
    <rPh sb="9" eb="11">
      <t>ゴゴ</t>
    </rPh>
    <phoneticPr fontId="1"/>
  </si>
  <si>
    <r>
      <t xml:space="preserve">
</t>
    </r>
    <r>
      <rPr>
        <b/>
        <sz val="36"/>
        <color rgb="FFFF0000"/>
        <rFont val="ＭＳ Ｐゴシック"/>
        <family val="3"/>
        <charset val="128"/>
        <scheme val="minor"/>
      </rPr>
      <t>9/20</t>
    </r>
    <r>
      <rPr>
        <b/>
        <sz val="20"/>
        <color rgb="FFFF0000"/>
        <rFont val="ＭＳ Ｐゴシック"/>
        <family val="3"/>
        <charset val="128"/>
        <scheme val="minor"/>
      </rPr>
      <t>(日）</t>
    </r>
    <r>
      <rPr>
        <b/>
        <sz val="20"/>
        <color rgb="FF0000FF"/>
        <rFont val="ＭＳ Ｐゴシック"/>
        <family val="3"/>
        <charset val="128"/>
        <scheme val="minor"/>
      </rPr>
      <t>③午前</t>
    </r>
    <rPh sb="6" eb="7">
      <t>ニチ</t>
    </rPh>
    <rPh sb="9" eb="11">
      <t>ゴゼン</t>
    </rPh>
    <phoneticPr fontId="1"/>
  </si>
  <si>
    <r>
      <t xml:space="preserve">
</t>
    </r>
    <r>
      <rPr>
        <b/>
        <sz val="36"/>
        <color rgb="FFFF0000"/>
        <rFont val="ＭＳ Ｐゴシック"/>
        <family val="3"/>
        <charset val="128"/>
        <scheme val="minor"/>
      </rPr>
      <t>9/20</t>
    </r>
    <r>
      <rPr>
        <b/>
        <sz val="20"/>
        <color rgb="FFFF0000"/>
        <rFont val="ＭＳ Ｐゴシック"/>
        <family val="3"/>
        <charset val="128"/>
        <scheme val="minor"/>
      </rPr>
      <t>(日）</t>
    </r>
    <r>
      <rPr>
        <b/>
        <sz val="20"/>
        <color rgb="FF7030A0"/>
        <rFont val="ＭＳ Ｐゴシック"/>
        <family val="3"/>
        <charset val="128"/>
        <scheme val="minor"/>
      </rPr>
      <t>④午後</t>
    </r>
    <rPh sb="6" eb="7">
      <t>ニチ</t>
    </rPh>
    <rPh sb="9" eb="11">
      <t>ゴゴ</t>
    </rPh>
    <phoneticPr fontId="1"/>
  </si>
  <si>
    <r>
      <t>・教科・学科NOは,数字１～10を入力してください。</t>
    </r>
    <r>
      <rPr>
        <b/>
        <sz val="15"/>
        <color rgb="FF0000FF"/>
        <rFont val="ＭＳ ゴシック"/>
        <family val="3"/>
        <charset val="128"/>
      </rPr>
      <t>（学科、教科は自動表示されます。）</t>
    </r>
    <rPh sb="1" eb="3">
      <t>キョウカ</t>
    </rPh>
    <rPh sb="4" eb="6">
      <t>ガッカ</t>
    </rPh>
    <rPh sb="10" eb="12">
      <t>スウジ</t>
    </rPh>
    <rPh sb="17" eb="19">
      <t>ニュウリョク</t>
    </rPh>
    <rPh sb="27" eb="29">
      <t>ガッカ</t>
    </rPh>
    <rPh sb="30" eb="32">
      <t>キョウカ</t>
    </rPh>
    <rPh sb="33" eb="35">
      <t>ジドウ</t>
    </rPh>
    <rPh sb="35" eb="37">
      <t>ヒョウジ</t>
    </rPh>
    <phoneticPr fontId="1"/>
  </si>
  <si>
    <t>・今回の申し込みが新規の場合は「新」、前回申し込んでいて、再度申し込む場合は「再」と記入してください。</t>
    <rPh sb="1" eb="3">
      <t>コンカイ</t>
    </rPh>
    <rPh sb="4" eb="5">
      <t>モウ</t>
    </rPh>
    <rPh sb="6" eb="7">
      <t>コ</t>
    </rPh>
    <rPh sb="9" eb="11">
      <t>シンキ</t>
    </rPh>
    <rPh sb="12" eb="14">
      <t>バアイ</t>
    </rPh>
    <rPh sb="16" eb="17">
      <t>シン</t>
    </rPh>
    <rPh sb="19" eb="21">
      <t>ゼンカイ</t>
    </rPh>
    <rPh sb="21" eb="22">
      <t>モウ</t>
    </rPh>
    <rPh sb="23" eb="24">
      <t>コ</t>
    </rPh>
    <rPh sb="29" eb="31">
      <t>サイド</t>
    </rPh>
    <rPh sb="31" eb="32">
      <t>モウ</t>
    </rPh>
    <rPh sb="33" eb="34">
      <t>コ</t>
    </rPh>
    <rPh sb="35" eb="37">
      <t>バアイ</t>
    </rPh>
    <rPh sb="39" eb="40">
      <t>サイ</t>
    </rPh>
    <rPh sb="42" eb="4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</si>
</sst>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2"/>
      <name val="AR丸ゴシック体E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6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rgb="FF0000FF"/>
      <name val="ＭＳ ゴシック"/>
      <family val="3"/>
      <charset val="128"/>
    </font>
    <font>
      <sz val="11"/>
      <color rgb="FF00660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0000FF"/>
      <name val="ＭＳ Ｐゴシック"/>
      <family val="3"/>
      <charset val="128"/>
      <scheme val="minor"/>
    </font>
    <font>
      <sz val="11"/>
      <color rgb="FF7030A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AR丸ゴシック体E"/>
      <family val="3"/>
      <charset val="128"/>
    </font>
    <font>
      <sz val="10.5"/>
      <color rgb="FF0000FF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2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name val="ＭＳ ゴシック"/>
      <family val="3"/>
      <charset val="128"/>
    </font>
    <font>
      <b/>
      <sz val="26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28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20"/>
      <color rgb="FF0000FF"/>
      <name val="ＭＳ Ｐゴシック"/>
      <family val="3"/>
      <charset val="128"/>
      <scheme val="minor"/>
    </font>
    <font>
      <b/>
      <sz val="20"/>
      <color rgb="FF00B050"/>
      <name val="ＭＳ Ｐゴシック"/>
      <family val="3"/>
      <charset val="128"/>
      <scheme val="minor"/>
    </font>
    <font>
      <b/>
      <sz val="20"/>
      <color rgb="FF7030A0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b/>
      <sz val="36"/>
      <color rgb="FFFF0000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sz val="18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5"/>
      <color rgb="FF00B05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rgb="FF00B05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6"/>
      <color rgb="FFC00000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5"/>
      <name val="ＭＳ ゴシック"/>
      <family val="3"/>
      <charset val="128"/>
    </font>
    <font>
      <b/>
      <sz val="15"/>
      <color rgb="FF0000FF"/>
      <name val="ＭＳ ゴシック"/>
      <family val="3"/>
      <charset val="128"/>
    </font>
    <font>
      <sz val="15"/>
      <color rgb="FFFF0000"/>
      <name val="ＭＳ ゴシック"/>
      <family val="3"/>
      <charset val="128"/>
    </font>
    <font>
      <sz val="18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22" fillId="4" borderId="9" xfId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left" vertical="center" wrapText="1"/>
    </xf>
    <xf numFmtId="0" fontId="20" fillId="4" borderId="1" xfId="1" applyFont="1" applyFill="1" applyBorder="1" applyAlignment="1">
      <alignment horizontal="left" vertical="center" wrapText="1"/>
    </xf>
    <xf numFmtId="49" fontId="21" fillId="4" borderId="1" xfId="1" quotePrefix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6" fillId="0" borderId="0" xfId="0" applyFont="1" applyBorder="1">
      <alignment vertical="center"/>
    </xf>
    <xf numFmtId="0" fontId="27" fillId="0" borderId="0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32" fillId="0" borderId="0" xfId="0" applyFont="1">
      <alignment vertical="center"/>
    </xf>
    <xf numFmtId="0" fontId="22" fillId="4" borderId="8" xfId="1" applyFont="1" applyFill="1" applyBorder="1" applyAlignment="1">
      <alignment horizontal="center" vertical="center" wrapText="1"/>
    </xf>
    <xf numFmtId="0" fontId="21" fillId="4" borderId="3" xfId="1" applyFont="1" applyFill="1" applyBorder="1" applyAlignment="1">
      <alignment horizontal="center" vertical="center" wrapText="1"/>
    </xf>
    <xf numFmtId="49" fontId="19" fillId="4" borderId="1" xfId="1" quotePrefix="1" applyNumberFormat="1" applyFont="1" applyFill="1" applyBorder="1" applyAlignment="1">
      <alignment horizontal="center" vertical="center" wrapText="1"/>
    </xf>
    <xf numFmtId="0" fontId="30" fillId="3" borderId="13" xfId="1" applyFont="1" applyFill="1" applyBorder="1" applyAlignment="1">
      <alignment horizontal="center" vertical="center" wrapText="1"/>
    </xf>
    <xf numFmtId="0" fontId="21" fillId="3" borderId="14" xfId="1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25" fillId="4" borderId="3" xfId="1" applyFont="1" applyFill="1" applyBorder="1" applyAlignment="1">
      <alignment horizontal="left" vertical="center" wrapText="1"/>
    </xf>
    <xf numFmtId="0" fontId="25" fillId="4" borderId="1" xfId="1" applyFont="1" applyFill="1" applyBorder="1" applyAlignment="1">
      <alignment horizontal="left" vertical="center" wrapText="1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35" fillId="4" borderId="1" xfId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vertical="center"/>
    </xf>
    <xf numFmtId="0" fontId="38" fillId="0" borderId="1" xfId="0" applyFont="1" applyBorder="1" applyAlignment="1">
      <alignment vertical="center" textRotation="255"/>
    </xf>
    <xf numFmtId="0" fontId="23" fillId="4" borderId="10" xfId="0" applyFont="1" applyFill="1" applyBorder="1" applyAlignment="1">
      <alignment vertical="center"/>
    </xf>
    <xf numFmtId="0" fontId="48" fillId="7" borderId="2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53" fillId="0" borderId="0" xfId="0" applyFont="1">
      <alignment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50" fillId="5" borderId="2" xfId="0" applyFont="1" applyFill="1" applyBorder="1" applyAlignment="1" applyProtection="1">
      <alignment horizontal="center" vertical="center"/>
    </xf>
    <xf numFmtId="56" fontId="54" fillId="5" borderId="11" xfId="0" applyNumberFormat="1" applyFont="1" applyFill="1" applyBorder="1">
      <alignment vertical="center"/>
    </xf>
    <xf numFmtId="0" fontId="55" fillId="5" borderId="2" xfId="0" applyFont="1" applyFill="1" applyBorder="1" applyAlignment="1" applyProtection="1">
      <alignment horizontal="center" vertical="center"/>
    </xf>
    <xf numFmtId="0" fontId="29" fillId="5" borderId="2" xfId="0" applyFont="1" applyFill="1" applyBorder="1" applyAlignment="1" applyProtection="1">
      <alignment horizontal="center" vertical="center"/>
    </xf>
    <xf numFmtId="0" fontId="29" fillId="5" borderId="1" xfId="0" applyFont="1" applyFill="1" applyBorder="1" applyAlignment="1" applyProtection="1">
      <alignment horizontal="center" vertical="center"/>
    </xf>
    <xf numFmtId="0" fontId="51" fillId="0" borderId="0" xfId="0" applyFont="1">
      <alignment vertical="center"/>
    </xf>
    <xf numFmtId="0" fontId="3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6" fillId="0" borderId="0" xfId="0" applyFont="1" applyAlignment="1">
      <alignment horizontal="right" vertical="center"/>
    </xf>
    <xf numFmtId="0" fontId="33" fillId="5" borderId="2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left" vertical="center"/>
    </xf>
    <xf numFmtId="0" fontId="33" fillId="5" borderId="1" xfId="0" applyFont="1" applyFill="1" applyBorder="1" applyAlignment="1" applyProtection="1">
      <alignment horizontal="center" vertical="center"/>
      <protection locked="0"/>
    </xf>
    <xf numFmtId="0" fontId="33" fillId="5" borderId="2" xfId="0" applyFont="1" applyFill="1" applyBorder="1" applyAlignment="1" applyProtection="1">
      <alignment horizontal="center" vertical="center"/>
      <protection locked="0"/>
    </xf>
    <xf numFmtId="0" fontId="60" fillId="4" borderId="2" xfId="0" applyFont="1" applyFill="1" applyBorder="1" applyAlignment="1" applyProtection="1">
      <alignment horizontal="left" vertical="center"/>
      <protection locked="0"/>
    </xf>
    <xf numFmtId="0" fontId="60" fillId="0" borderId="1" xfId="0" applyFont="1" applyBorder="1" applyAlignment="1" applyProtection="1">
      <alignment horizontal="center" vertical="center"/>
      <protection locked="0"/>
    </xf>
    <xf numFmtId="0" fontId="60" fillId="0" borderId="2" xfId="0" applyFont="1" applyBorder="1" applyAlignment="1" applyProtection="1">
      <alignment horizontal="center" vertical="center"/>
      <protection locked="0"/>
    </xf>
    <xf numFmtId="0" fontId="60" fillId="4" borderId="1" xfId="0" applyFont="1" applyFill="1" applyBorder="1" applyAlignment="1" applyProtection="1">
      <alignment horizontal="left" vertical="center"/>
      <protection locked="0"/>
    </xf>
    <xf numFmtId="0" fontId="60" fillId="0" borderId="2" xfId="0" applyFont="1" applyBorder="1" applyAlignment="1" applyProtection="1">
      <alignment horizontal="left" vertical="center"/>
      <protection locked="0"/>
    </xf>
    <xf numFmtId="0" fontId="60" fillId="0" borderId="1" xfId="0" applyFont="1" applyBorder="1" applyAlignment="1" applyProtection="1">
      <alignment horizontal="left" vertical="center"/>
      <protection locked="0"/>
    </xf>
    <xf numFmtId="0" fontId="56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2" fillId="4" borderId="10" xfId="0" applyFont="1" applyFill="1" applyBorder="1" applyAlignment="1">
      <alignment horizontal="left" vertical="center" wrapText="1"/>
    </xf>
    <xf numFmtId="0" fontId="52" fillId="4" borderId="11" xfId="0" applyFont="1" applyFill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9" fillId="0" borderId="0" xfId="0" applyFont="1" applyBorder="1" applyAlignment="1" applyProtection="1">
      <alignment horizontal="center" wrapText="1"/>
      <protection locked="0"/>
    </xf>
    <xf numFmtId="0" fontId="33" fillId="0" borderId="0" xfId="0" applyFont="1" applyAlignment="1">
      <alignment horizontal="left" vertical="center"/>
    </xf>
    <xf numFmtId="0" fontId="23" fillId="7" borderId="10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50" fillId="0" borderId="11" xfId="0" applyFont="1" applyBorder="1" applyProtection="1">
      <alignment vertical="center"/>
      <protection locked="0"/>
    </xf>
    <xf numFmtId="56" fontId="50" fillId="0" borderId="11" xfId="0" applyNumberFormat="1" applyFont="1" applyBorder="1" applyProtection="1">
      <alignment vertical="center"/>
      <protection locked="0"/>
    </xf>
    <xf numFmtId="0" fontId="50" fillId="0" borderId="12" xfId="0" applyFont="1" applyBorder="1" applyProtection="1">
      <alignment vertical="center"/>
      <protection locked="0"/>
    </xf>
  </cellXfs>
  <cellStyles count="2">
    <cellStyle name="標準" xfId="0" builtinId="0"/>
    <cellStyle name="標準_Sheet1" xfId="1" xr:uid="{00000000-0005-0000-0000-000001000000}"/>
  </cellStyles>
  <dxfs count="51">
    <dxf>
      <font>
        <color rgb="FFFF0000"/>
      </font>
    </dxf>
    <dxf>
      <font>
        <color rgb="FFFF0000"/>
      </font>
    </dxf>
    <dxf>
      <font>
        <color rgb="FF006600"/>
      </font>
    </dxf>
    <dxf>
      <font>
        <color theme="1"/>
      </font>
    </dxf>
    <dxf>
      <font>
        <color rgb="FF0000FF"/>
      </font>
    </dxf>
    <dxf>
      <font>
        <color rgb="FF7030A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6600"/>
      </font>
    </dxf>
    <dxf>
      <font>
        <color theme="1"/>
      </font>
    </dxf>
    <dxf>
      <font>
        <color rgb="FF0000FF"/>
      </font>
    </dxf>
    <dxf>
      <font>
        <color rgb="FF7030A0"/>
      </font>
    </dxf>
    <dxf>
      <font>
        <color theme="0"/>
      </font>
    </dxf>
    <dxf>
      <font>
        <color theme="0"/>
      </font>
    </dxf>
    <dxf>
      <font>
        <color rgb="FF006600"/>
      </font>
    </dxf>
    <dxf>
      <font>
        <color theme="1"/>
      </font>
    </dxf>
    <dxf>
      <font>
        <color rgb="FF0000FF"/>
      </font>
    </dxf>
    <dxf>
      <font>
        <color rgb="FF7030A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6600"/>
      </font>
    </dxf>
    <dxf>
      <font>
        <color theme="1"/>
      </font>
    </dxf>
    <dxf>
      <font>
        <color rgb="FF0000FF"/>
      </font>
    </dxf>
    <dxf>
      <font>
        <color rgb="FF7030A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6600"/>
      </font>
    </dxf>
    <dxf>
      <font>
        <color theme="1"/>
      </font>
    </dxf>
    <dxf>
      <font>
        <color rgb="FF0000FF"/>
      </font>
    </dxf>
    <dxf>
      <font>
        <color rgb="FF7030A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006600"/>
      </font>
    </dxf>
    <dxf>
      <font>
        <color theme="1"/>
      </font>
    </dxf>
    <dxf>
      <font>
        <color rgb="FF0000FF"/>
      </font>
    </dxf>
    <dxf>
      <font>
        <color rgb="FF7030A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6600"/>
      </font>
    </dxf>
    <dxf>
      <font>
        <color theme="1"/>
      </font>
    </dxf>
    <dxf>
      <font>
        <color rgb="FF0000FF"/>
      </font>
    </dxf>
    <dxf>
      <font>
        <color rgb="FF7030A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00FF"/>
      <color rgb="FFFF9900"/>
      <color rgb="FF008080"/>
      <color rgb="FF006600"/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31EC0-9B8B-41E2-8454-B72F16C3432E}">
  <sheetPr>
    <tabColor rgb="FFFF0000"/>
  </sheetPr>
  <dimension ref="A1:Q74"/>
  <sheetViews>
    <sheetView tabSelected="1" zoomScale="80" zoomScaleNormal="80" zoomScaleSheetLayoutView="59" workbookViewId="0">
      <pane ySplit="4" topLeftCell="A7" activePane="bottomLeft" state="frozen"/>
      <selection activeCell="B8" sqref="B8:D8"/>
      <selection pane="bottomLeft" activeCell="B11" sqref="B11"/>
    </sheetView>
  </sheetViews>
  <sheetFormatPr defaultColWidth="9.109375" defaultRowHeight="13.2"/>
  <cols>
    <col min="1" max="1" width="5" style="8" customWidth="1"/>
    <col min="2" max="2" width="7.21875" style="8" customWidth="1"/>
    <col min="3" max="3" width="21.6640625" style="30" customWidth="1"/>
    <col min="4" max="4" width="6.44140625" style="8" customWidth="1"/>
    <col min="5" max="5" width="12.109375" style="8" customWidth="1"/>
    <col min="6" max="6" width="17.88671875" style="8" customWidth="1"/>
    <col min="7" max="7" width="9.77734375" style="8" customWidth="1"/>
    <col min="8" max="8" width="19.77734375" style="19" customWidth="1"/>
    <col min="9" max="9" width="1.77734375" style="1" customWidth="1"/>
    <col min="10" max="10" width="8.88671875" style="20" customWidth="1"/>
    <col min="11" max="11" width="11.88671875" style="20" customWidth="1"/>
    <col min="12" max="12" width="9.21875" style="20" customWidth="1"/>
    <col min="13" max="13" width="7.77734375" style="20" customWidth="1"/>
    <col min="14" max="14" width="3.5546875" style="1" customWidth="1"/>
    <col min="15" max="16384" width="9.109375" style="1"/>
  </cols>
  <sheetData>
    <row r="1" spans="1:14" s="36" customFormat="1" ht="2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80" customFormat="1" ht="22.05" customHeight="1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79"/>
      <c r="M2" s="79"/>
      <c r="N2" s="79"/>
    </row>
    <row r="3" spans="1:14" s="80" customFormat="1" ht="22.05" customHeight="1">
      <c r="A3" s="94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1"/>
      <c r="M3" s="81"/>
      <c r="N3" s="81"/>
    </row>
    <row r="4" spans="1:14" s="80" customFormat="1" ht="22.05" customHeight="1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83"/>
      <c r="N4" s="82"/>
    </row>
    <row r="5" spans="1:14" s="77" customFormat="1" ht="22.05" customHeight="1">
      <c r="A5" s="100" t="s">
        <v>38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65"/>
    </row>
    <row r="6" spans="1:14" s="14" customFormat="1" ht="27" customHeight="1">
      <c r="A6" s="15" t="s">
        <v>25</v>
      </c>
      <c r="B6" s="15"/>
      <c r="C6" s="29"/>
      <c r="D6" s="16"/>
      <c r="E6" s="16"/>
      <c r="F6" s="16"/>
      <c r="J6" s="104" t="s">
        <v>33</v>
      </c>
      <c r="K6" s="104"/>
      <c r="L6" s="104"/>
      <c r="M6" s="104"/>
    </row>
    <row r="7" spans="1:14" s="14" customFormat="1" ht="27" customHeight="1">
      <c r="A7" s="15"/>
      <c r="B7" s="15"/>
      <c r="C7" s="29"/>
      <c r="D7" s="16"/>
      <c r="E7" s="16"/>
      <c r="F7" s="16"/>
      <c r="J7" s="104"/>
      <c r="K7" s="104"/>
      <c r="L7" s="104"/>
      <c r="M7" s="104"/>
    </row>
    <row r="8" spans="1:14" s="9" customFormat="1" ht="40.950000000000003" customHeight="1">
      <c r="A8" s="62" t="s">
        <v>28</v>
      </c>
      <c r="B8" s="106"/>
      <c r="C8" s="107"/>
      <c r="D8" s="107"/>
      <c r="E8" s="98"/>
      <c r="F8" s="99"/>
      <c r="G8" s="60" t="s">
        <v>27</v>
      </c>
      <c r="H8" s="108"/>
      <c r="J8" s="104"/>
      <c r="K8" s="104"/>
      <c r="L8" s="104"/>
      <c r="M8" s="104"/>
      <c r="N8" s="38"/>
    </row>
    <row r="9" spans="1:14" s="5" customFormat="1" ht="31.05" customHeight="1" thickBot="1">
      <c r="A9" s="22" t="s">
        <v>0</v>
      </c>
      <c r="B9" s="64" t="s">
        <v>30</v>
      </c>
      <c r="C9" s="56" t="s">
        <v>11</v>
      </c>
      <c r="D9" s="57" t="s">
        <v>1</v>
      </c>
      <c r="E9" s="58" t="s">
        <v>23</v>
      </c>
      <c r="F9" s="57" t="s">
        <v>2</v>
      </c>
      <c r="G9" s="57" t="s">
        <v>3</v>
      </c>
      <c r="H9" s="59" t="s">
        <v>24</v>
      </c>
      <c r="I9" s="7"/>
      <c r="J9" s="48"/>
      <c r="K9" s="48"/>
      <c r="L9" s="48"/>
      <c r="M9" s="48"/>
      <c r="N9" s="38"/>
    </row>
    <row r="10" spans="1:14" ht="31.05" customHeight="1" thickBot="1">
      <c r="A10" s="23" t="s">
        <v>20</v>
      </c>
      <c r="B10" s="84" t="s">
        <v>29</v>
      </c>
      <c r="C10" s="85" t="s">
        <v>21</v>
      </c>
      <c r="D10" s="86" t="s">
        <v>22</v>
      </c>
      <c r="E10" s="87">
        <v>5</v>
      </c>
      <c r="F10" s="72" t="str">
        <f t="shared" ref="F10:F41" si="0">IF(E10="","",VLOOKUP(E10,$J$11:$L$20,2,0))</f>
        <v>普通科</v>
      </c>
      <c r="G10" s="72" t="str">
        <f t="shared" ref="G10:G41" si="1">IF(E10="","",VLOOKUP(E10,$J$11:$L$20,3,0))</f>
        <v>国語</v>
      </c>
      <c r="H10" s="73"/>
      <c r="I10" s="4"/>
      <c r="J10" s="42" t="s">
        <v>23</v>
      </c>
      <c r="K10" s="43" t="s">
        <v>4</v>
      </c>
      <c r="L10" s="43" t="s">
        <v>5</v>
      </c>
      <c r="M10" s="44" t="s">
        <v>18</v>
      </c>
      <c r="N10" s="38"/>
    </row>
    <row r="11" spans="1:14" ht="31.05" customHeight="1">
      <c r="A11" s="70">
        <v>1</v>
      </c>
      <c r="B11" s="90"/>
      <c r="C11" s="88"/>
      <c r="D11" s="89"/>
      <c r="E11" s="90"/>
      <c r="F11" s="74" t="str">
        <f t="shared" si="0"/>
        <v/>
      </c>
      <c r="G11" s="75" t="str">
        <f t="shared" si="1"/>
        <v/>
      </c>
      <c r="H11" s="109"/>
      <c r="J11" s="39">
        <v>1</v>
      </c>
      <c r="K11" s="49" t="s">
        <v>14</v>
      </c>
      <c r="L11" s="40" t="s">
        <v>6</v>
      </c>
      <c r="M11" s="51">
        <f>COUNTIF($E$11:$E$70,J11)</f>
        <v>0</v>
      </c>
      <c r="N11" s="38"/>
    </row>
    <row r="12" spans="1:14" ht="31.05" customHeight="1">
      <c r="A12" s="71">
        <v>2</v>
      </c>
      <c r="B12" s="89"/>
      <c r="C12" s="91"/>
      <c r="D12" s="89"/>
      <c r="E12" s="90"/>
      <c r="F12" s="74" t="str">
        <f t="shared" si="0"/>
        <v/>
      </c>
      <c r="G12" s="76" t="str">
        <f t="shared" si="1"/>
        <v/>
      </c>
      <c r="H12" s="109"/>
      <c r="J12" s="24">
        <v>2</v>
      </c>
      <c r="K12" s="50" t="s">
        <v>14</v>
      </c>
      <c r="L12" s="25" t="s">
        <v>7</v>
      </c>
      <c r="M12" s="52">
        <f t="shared" ref="M12:M20" si="2">COUNTIF($E$11:$E$70,J12)</f>
        <v>0</v>
      </c>
      <c r="N12" s="9"/>
    </row>
    <row r="13" spans="1:14" ht="31.05" customHeight="1">
      <c r="A13" s="71">
        <v>3</v>
      </c>
      <c r="B13" s="89"/>
      <c r="C13" s="91"/>
      <c r="D13" s="89"/>
      <c r="E13" s="90"/>
      <c r="F13" s="74" t="str">
        <f t="shared" si="0"/>
        <v/>
      </c>
      <c r="G13" s="76" t="str">
        <f t="shared" si="1"/>
        <v/>
      </c>
      <c r="H13" s="109"/>
      <c r="J13" s="24">
        <v>3</v>
      </c>
      <c r="K13" s="50" t="s">
        <v>14</v>
      </c>
      <c r="L13" s="25" t="s">
        <v>8</v>
      </c>
      <c r="M13" s="52">
        <f t="shared" si="2"/>
        <v>0</v>
      </c>
      <c r="N13" s="9"/>
    </row>
    <row r="14" spans="1:14" ht="31.05" customHeight="1">
      <c r="A14" s="71">
        <v>4</v>
      </c>
      <c r="B14" s="89"/>
      <c r="C14" s="91"/>
      <c r="D14" s="89"/>
      <c r="E14" s="90"/>
      <c r="F14" s="74" t="str">
        <f t="shared" si="0"/>
        <v/>
      </c>
      <c r="G14" s="76" t="str">
        <f t="shared" si="1"/>
        <v/>
      </c>
      <c r="H14" s="109"/>
      <c r="J14" s="24">
        <v>4</v>
      </c>
      <c r="K14" s="26" t="s">
        <v>15</v>
      </c>
      <c r="L14" s="25" t="s">
        <v>6</v>
      </c>
      <c r="M14" s="52">
        <f t="shared" si="2"/>
        <v>0</v>
      </c>
      <c r="N14" s="9"/>
    </row>
    <row r="15" spans="1:14" ht="31.05" customHeight="1">
      <c r="A15" s="71">
        <v>5</v>
      </c>
      <c r="B15" s="89"/>
      <c r="C15" s="91"/>
      <c r="D15" s="89"/>
      <c r="E15" s="90"/>
      <c r="F15" s="74" t="str">
        <f t="shared" si="0"/>
        <v/>
      </c>
      <c r="G15" s="76" t="str">
        <f t="shared" si="1"/>
        <v/>
      </c>
      <c r="H15" s="109"/>
      <c r="J15" s="24">
        <v>5</v>
      </c>
      <c r="K15" s="26" t="s">
        <v>15</v>
      </c>
      <c r="L15" s="25" t="s">
        <v>7</v>
      </c>
      <c r="M15" s="52">
        <f t="shared" si="2"/>
        <v>0</v>
      </c>
      <c r="N15" s="9"/>
    </row>
    <row r="16" spans="1:14" ht="31.05" customHeight="1">
      <c r="A16" s="71">
        <v>6</v>
      </c>
      <c r="B16" s="89"/>
      <c r="C16" s="91"/>
      <c r="D16" s="89"/>
      <c r="E16" s="90"/>
      <c r="F16" s="74" t="str">
        <f t="shared" si="0"/>
        <v/>
      </c>
      <c r="G16" s="76" t="str">
        <f t="shared" si="1"/>
        <v/>
      </c>
      <c r="H16" s="109"/>
      <c r="J16" s="24">
        <v>6</v>
      </c>
      <c r="K16" s="26" t="s">
        <v>15</v>
      </c>
      <c r="L16" s="25" t="s">
        <v>8</v>
      </c>
      <c r="M16" s="52">
        <f t="shared" si="2"/>
        <v>0</v>
      </c>
      <c r="N16" s="9"/>
    </row>
    <row r="17" spans="1:17" ht="31.05" customHeight="1">
      <c r="A17" s="71">
        <v>7</v>
      </c>
      <c r="B17" s="89"/>
      <c r="C17" s="91"/>
      <c r="D17" s="89"/>
      <c r="E17" s="90"/>
      <c r="F17" s="74" t="str">
        <f t="shared" si="0"/>
        <v/>
      </c>
      <c r="G17" s="76" t="str">
        <f t="shared" si="1"/>
        <v/>
      </c>
      <c r="H17" s="109"/>
      <c r="J17" s="24">
        <v>7</v>
      </c>
      <c r="K17" s="26" t="s">
        <v>15</v>
      </c>
      <c r="L17" s="25" t="s">
        <v>9</v>
      </c>
      <c r="M17" s="52">
        <f t="shared" si="2"/>
        <v>0</v>
      </c>
      <c r="N17" s="9"/>
    </row>
    <row r="18" spans="1:17" ht="31.05" customHeight="1">
      <c r="A18" s="71">
        <v>8</v>
      </c>
      <c r="B18" s="89"/>
      <c r="C18" s="91"/>
      <c r="D18" s="89"/>
      <c r="E18" s="90"/>
      <c r="F18" s="74" t="str">
        <f t="shared" si="0"/>
        <v/>
      </c>
      <c r="G18" s="76" t="str">
        <f t="shared" si="1"/>
        <v/>
      </c>
      <c r="H18" s="109"/>
      <c r="J18" s="24">
        <v>8</v>
      </c>
      <c r="K18" s="26" t="s">
        <v>15</v>
      </c>
      <c r="L18" s="25" t="s">
        <v>10</v>
      </c>
      <c r="M18" s="52">
        <f t="shared" si="2"/>
        <v>0</v>
      </c>
      <c r="N18" s="9"/>
    </row>
    <row r="19" spans="1:17" ht="31.05" customHeight="1">
      <c r="A19" s="71">
        <v>9</v>
      </c>
      <c r="B19" s="89"/>
      <c r="C19" s="91"/>
      <c r="D19" s="89"/>
      <c r="E19" s="90"/>
      <c r="F19" s="74" t="str">
        <f t="shared" si="0"/>
        <v/>
      </c>
      <c r="G19" s="76" t="str">
        <f t="shared" si="1"/>
        <v/>
      </c>
      <c r="H19" s="109"/>
      <c r="J19" s="24">
        <v>9</v>
      </c>
      <c r="K19" s="27" t="s">
        <v>16</v>
      </c>
      <c r="L19" s="41" t="s">
        <v>19</v>
      </c>
      <c r="M19" s="52">
        <f t="shared" si="2"/>
        <v>0</v>
      </c>
      <c r="N19" s="9"/>
    </row>
    <row r="20" spans="1:17" ht="31.05" customHeight="1">
      <c r="A20" s="71">
        <v>10</v>
      </c>
      <c r="B20" s="89"/>
      <c r="C20" s="91"/>
      <c r="D20" s="89"/>
      <c r="E20" s="90"/>
      <c r="F20" s="74" t="str">
        <f t="shared" si="0"/>
        <v/>
      </c>
      <c r="G20" s="76" t="str">
        <f t="shared" si="1"/>
        <v/>
      </c>
      <c r="H20" s="109"/>
      <c r="J20" s="24">
        <v>10</v>
      </c>
      <c r="K20" s="54" t="s">
        <v>17</v>
      </c>
      <c r="L20" s="28" t="s">
        <v>19</v>
      </c>
      <c r="M20" s="52">
        <f t="shared" si="2"/>
        <v>0</v>
      </c>
      <c r="N20" s="9"/>
    </row>
    <row r="21" spans="1:17" ht="31.05" customHeight="1" thickBot="1">
      <c r="A21" s="71">
        <v>11</v>
      </c>
      <c r="B21" s="89"/>
      <c r="C21" s="91"/>
      <c r="D21" s="89"/>
      <c r="E21" s="90"/>
      <c r="F21" s="74" t="str">
        <f t="shared" si="0"/>
        <v/>
      </c>
      <c r="G21" s="76" t="str">
        <f t="shared" si="1"/>
        <v/>
      </c>
      <c r="H21" s="109"/>
      <c r="J21" s="95" t="s">
        <v>13</v>
      </c>
      <c r="K21" s="96"/>
      <c r="L21" s="97"/>
      <c r="M21" s="53">
        <f>SUM(M11:M20)</f>
        <v>0</v>
      </c>
      <c r="N21" s="9"/>
    </row>
    <row r="22" spans="1:17" ht="31.05" customHeight="1">
      <c r="A22" s="71">
        <v>12</v>
      </c>
      <c r="B22" s="89"/>
      <c r="C22" s="91"/>
      <c r="D22" s="89"/>
      <c r="E22" s="90"/>
      <c r="F22" s="74" t="str">
        <f t="shared" si="0"/>
        <v/>
      </c>
      <c r="G22" s="76" t="str">
        <f t="shared" si="1"/>
        <v/>
      </c>
      <c r="H22" s="109"/>
      <c r="M22" s="1"/>
      <c r="N22" s="9"/>
      <c r="O22" s="102"/>
      <c r="P22" s="102"/>
      <c r="Q22" s="102"/>
    </row>
    <row r="23" spans="1:17" ht="31.05" customHeight="1">
      <c r="A23" s="71">
        <v>13</v>
      </c>
      <c r="B23" s="89"/>
      <c r="C23" s="91"/>
      <c r="D23" s="89"/>
      <c r="E23" s="90"/>
      <c r="F23" s="74" t="str">
        <f t="shared" si="0"/>
        <v/>
      </c>
      <c r="G23" s="76" t="str">
        <f t="shared" si="1"/>
        <v/>
      </c>
      <c r="H23" s="109"/>
      <c r="M23" s="55" t="s">
        <v>22</v>
      </c>
      <c r="N23" s="9"/>
      <c r="O23" s="102"/>
      <c r="P23" s="102"/>
      <c r="Q23" s="102"/>
    </row>
    <row r="24" spans="1:17" ht="31.05" customHeight="1">
      <c r="A24" s="71">
        <v>14</v>
      </c>
      <c r="B24" s="89"/>
      <c r="C24" s="91"/>
      <c r="D24" s="89"/>
      <c r="E24" s="90"/>
      <c r="F24" s="74" t="str">
        <f t="shared" si="0"/>
        <v/>
      </c>
      <c r="G24" s="76" t="str">
        <f t="shared" si="1"/>
        <v/>
      </c>
      <c r="H24" s="109"/>
      <c r="M24" s="55" t="s">
        <v>26</v>
      </c>
      <c r="O24" s="103"/>
      <c r="P24" s="103"/>
      <c r="Q24" s="103"/>
    </row>
    <row r="25" spans="1:17" ht="31.05" customHeight="1">
      <c r="A25" s="71">
        <v>15</v>
      </c>
      <c r="B25" s="89"/>
      <c r="C25" s="91"/>
      <c r="D25" s="89"/>
      <c r="E25" s="90"/>
      <c r="F25" s="74" t="str">
        <f t="shared" si="0"/>
        <v/>
      </c>
      <c r="G25" s="76" t="str">
        <f t="shared" si="1"/>
        <v/>
      </c>
      <c r="H25" s="110"/>
      <c r="M25" s="7"/>
      <c r="N25" s="35"/>
      <c r="O25" s="103"/>
      <c r="P25" s="103"/>
      <c r="Q25" s="103"/>
    </row>
    <row r="26" spans="1:17" ht="31.05" customHeight="1">
      <c r="A26" s="71">
        <v>16</v>
      </c>
      <c r="B26" s="89"/>
      <c r="C26" s="91"/>
      <c r="D26" s="89"/>
      <c r="E26" s="90"/>
      <c r="F26" s="74" t="str">
        <f t="shared" si="0"/>
        <v/>
      </c>
      <c r="G26" s="76" t="str">
        <f t="shared" si="1"/>
        <v/>
      </c>
      <c r="H26" s="109"/>
      <c r="M26" s="5"/>
      <c r="N26" s="35"/>
    </row>
    <row r="27" spans="1:17" ht="31.05" customHeight="1">
      <c r="A27" s="71">
        <v>17</v>
      </c>
      <c r="B27" s="89"/>
      <c r="C27" s="91"/>
      <c r="D27" s="89"/>
      <c r="E27" s="90"/>
      <c r="F27" s="74" t="str">
        <f t="shared" si="0"/>
        <v/>
      </c>
      <c r="G27" s="76" t="str">
        <f t="shared" si="1"/>
        <v/>
      </c>
      <c r="H27" s="109"/>
      <c r="M27" s="33"/>
    </row>
    <row r="28" spans="1:17" ht="31.05" customHeight="1">
      <c r="A28" s="71">
        <v>18</v>
      </c>
      <c r="B28" s="89"/>
      <c r="C28" s="91"/>
      <c r="D28" s="89"/>
      <c r="E28" s="90"/>
      <c r="F28" s="74" t="str">
        <f t="shared" si="0"/>
        <v/>
      </c>
      <c r="G28" s="76" t="str">
        <f t="shared" si="1"/>
        <v/>
      </c>
      <c r="H28" s="109"/>
      <c r="M28" s="33"/>
    </row>
    <row r="29" spans="1:17" ht="31.05" customHeight="1">
      <c r="A29" s="71">
        <v>19</v>
      </c>
      <c r="B29" s="89"/>
      <c r="C29" s="91"/>
      <c r="D29" s="89"/>
      <c r="E29" s="90"/>
      <c r="F29" s="74" t="str">
        <f t="shared" si="0"/>
        <v/>
      </c>
      <c r="G29" s="76" t="str">
        <f t="shared" si="1"/>
        <v/>
      </c>
      <c r="H29" s="109"/>
      <c r="M29" s="45"/>
    </row>
    <row r="30" spans="1:17" ht="31.05" customHeight="1">
      <c r="A30" s="71">
        <v>20</v>
      </c>
      <c r="B30" s="89"/>
      <c r="C30" s="91"/>
      <c r="D30" s="89"/>
      <c r="E30" s="90"/>
      <c r="F30" s="74" t="str">
        <f t="shared" si="0"/>
        <v/>
      </c>
      <c r="G30" s="76" t="str">
        <f t="shared" si="1"/>
        <v/>
      </c>
      <c r="H30" s="109"/>
      <c r="J30" s="21"/>
      <c r="K30" s="21"/>
      <c r="L30" s="21"/>
      <c r="M30" s="45"/>
    </row>
    <row r="31" spans="1:17" ht="31.05" customHeight="1">
      <c r="A31" s="71">
        <v>21</v>
      </c>
      <c r="B31" s="89"/>
      <c r="C31" s="91"/>
      <c r="D31" s="89"/>
      <c r="E31" s="90"/>
      <c r="F31" s="74" t="str">
        <f t="shared" si="0"/>
        <v/>
      </c>
      <c r="G31" s="76" t="str">
        <f t="shared" si="1"/>
        <v/>
      </c>
      <c r="H31" s="109"/>
      <c r="J31" s="21"/>
      <c r="K31" s="21"/>
      <c r="L31" s="21"/>
      <c r="M31" s="45"/>
      <c r="N31" s="3"/>
    </row>
    <row r="32" spans="1:17" ht="31.05" customHeight="1">
      <c r="A32" s="71">
        <v>22</v>
      </c>
      <c r="B32" s="89"/>
      <c r="C32" s="91"/>
      <c r="D32" s="89"/>
      <c r="E32" s="90"/>
      <c r="F32" s="74" t="str">
        <f t="shared" si="0"/>
        <v/>
      </c>
      <c r="G32" s="76" t="str">
        <f t="shared" si="1"/>
        <v/>
      </c>
      <c r="H32" s="109"/>
      <c r="M32" s="45"/>
      <c r="N32" s="34"/>
    </row>
    <row r="33" spans="1:14" ht="31.05" customHeight="1">
      <c r="A33" s="71">
        <v>23</v>
      </c>
      <c r="B33" s="89"/>
      <c r="C33" s="91"/>
      <c r="D33" s="89"/>
      <c r="E33" s="90"/>
      <c r="F33" s="74" t="str">
        <f t="shared" si="0"/>
        <v/>
      </c>
      <c r="G33" s="76" t="str">
        <f t="shared" si="1"/>
        <v/>
      </c>
      <c r="H33" s="109"/>
      <c r="M33" s="45"/>
      <c r="N33" s="3"/>
    </row>
    <row r="34" spans="1:14" ht="31.05" customHeight="1">
      <c r="A34" s="71">
        <v>24</v>
      </c>
      <c r="B34" s="89"/>
      <c r="C34" s="91"/>
      <c r="D34" s="89"/>
      <c r="E34" s="90"/>
      <c r="F34" s="74" t="str">
        <f t="shared" si="0"/>
        <v/>
      </c>
      <c r="G34" s="76" t="str">
        <f t="shared" si="1"/>
        <v/>
      </c>
      <c r="H34" s="109"/>
      <c r="M34" s="45"/>
      <c r="N34" s="3"/>
    </row>
    <row r="35" spans="1:14" ht="31.05" customHeight="1">
      <c r="A35" s="71">
        <v>25</v>
      </c>
      <c r="B35" s="89"/>
      <c r="C35" s="91"/>
      <c r="D35" s="89"/>
      <c r="E35" s="90"/>
      <c r="F35" s="74" t="str">
        <f t="shared" si="0"/>
        <v/>
      </c>
      <c r="G35" s="76" t="str">
        <f t="shared" si="1"/>
        <v/>
      </c>
      <c r="H35" s="109"/>
      <c r="M35" s="45"/>
      <c r="N35" s="3"/>
    </row>
    <row r="36" spans="1:14" ht="31.05" customHeight="1">
      <c r="A36" s="71">
        <v>26</v>
      </c>
      <c r="B36" s="89"/>
      <c r="C36" s="91"/>
      <c r="D36" s="89"/>
      <c r="E36" s="90"/>
      <c r="F36" s="74" t="str">
        <f t="shared" si="0"/>
        <v/>
      </c>
      <c r="G36" s="76" t="str">
        <f t="shared" si="1"/>
        <v/>
      </c>
      <c r="H36" s="109"/>
      <c r="M36" s="45"/>
      <c r="N36" s="6"/>
    </row>
    <row r="37" spans="1:14" ht="31.05" customHeight="1">
      <c r="A37" s="71">
        <v>27</v>
      </c>
      <c r="B37" s="89"/>
      <c r="C37" s="91"/>
      <c r="D37" s="89"/>
      <c r="E37" s="90"/>
      <c r="F37" s="74" t="str">
        <f t="shared" si="0"/>
        <v/>
      </c>
      <c r="G37" s="76" t="str">
        <f t="shared" si="1"/>
        <v/>
      </c>
      <c r="H37" s="109"/>
      <c r="M37" s="45"/>
      <c r="N37" s="2"/>
    </row>
    <row r="38" spans="1:14" ht="31.05" customHeight="1">
      <c r="A38" s="71">
        <v>28</v>
      </c>
      <c r="B38" s="89"/>
      <c r="C38" s="91"/>
      <c r="D38" s="89"/>
      <c r="E38" s="90"/>
      <c r="F38" s="74" t="str">
        <f t="shared" si="0"/>
        <v/>
      </c>
      <c r="G38" s="76" t="str">
        <f t="shared" si="1"/>
        <v/>
      </c>
      <c r="H38" s="109"/>
      <c r="M38" s="45"/>
    </row>
    <row r="39" spans="1:14" ht="31.05" customHeight="1">
      <c r="A39" s="71">
        <v>29</v>
      </c>
      <c r="B39" s="89"/>
      <c r="C39" s="91"/>
      <c r="D39" s="89"/>
      <c r="E39" s="90"/>
      <c r="F39" s="74" t="str">
        <f t="shared" si="0"/>
        <v/>
      </c>
      <c r="G39" s="76" t="str">
        <f t="shared" si="1"/>
        <v/>
      </c>
      <c r="H39" s="109"/>
      <c r="M39" s="46"/>
    </row>
    <row r="40" spans="1:14" ht="31.05" customHeight="1">
      <c r="A40" s="71">
        <v>30</v>
      </c>
      <c r="B40" s="89"/>
      <c r="C40" s="91"/>
      <c r="D40" s="89"/>
      <c r="E40" s="90"/>
      <c r="F40" s="74" t="str">
        <f t="shared" si="0"/>
        <v/>
      </c>
      <c r="G40" s="76" t="str">
        <f t="shared" si="1"/>
        <v/>
      </c>
      <c r="H40" s="109"/>
      <c r="M40" s="7"/>
    </row>
    <row r="41" spans="1:14" ht="31.05" customHeight="1">
      <c r="A41" s="70">
        <v>31</v>
      </c>
      <c r="B41" s="90"/>
      <c r="C41" s="92"/>
      <c r="D41" s="89"/>
      <c r="E41" s="90"/>
      <c r="F41" s="74" t="str">
        <f t="shared" si="0"/>
        <v/>
      </c>
      <c r="G41" s="75" t="str">
        <f t="shared" si="1"/>
        <v/>
      </c>
      <c r="H41" s="111"/>
      <c r="M41" s="7"/>
    </row>
    <row r="42" spans="1:14" ht="31.05" customHeight="1">
      <c r="A42" s="71">
        <v>32</v>
      </c>
      <c r="B42" s="89"/>
      <c r="C42" s="93"/>
      <c r="D42" s="89"/>
      <c r="E42" s="90"/>
      <c r="F42" s="74" t="str">
        <f t="shared" ref="F42:F70" si="3">IF(E42="","",VLOOKUP(E42,$J$11:$L$20,2,0))</f>
        <v/>
      </c>
      <c r="G42" s="76" t="str">
        <f t="shared" ref="G42:G65" si="4">IF(E42="","",VLOOKUP(E42,$J$11:$L$20,3,0))</f>
        <v/>
      </c>
      <c r="H42" s="109"/>
      <c r="M42" s="7"/>
    </row>
    <row r="43" spans="1:14" ht="31.05" customHeight="1">
      <c r="A43" s="71">
        <v>33</v>
      </c>
      <c r="B43" s="89"/>
      <c r="C43" s="91"/>
      <c r="D43" s="89"/>
      <c r="E43" s="90"/>
      <c r="F43" s="74" t="str">
        <f t="shared" si="3"/>
        <v/>
      </c>
      <c r="G43" s="76" t="str">
        <f t="shared" si="4"/>
        <v/>
      </c>
      <c r="H43" s="109"/>
      <c r="M43" s="7"/>
    </row>
    <row r="44" spans="1:14" ht="31.05" customHeight="1">
      <c r="A44" s="71">
        <v>34</v>
      </c>
      <c r="B44" s="89"/>
      <c r="C44" s="93"/>
      <c r="D44" s="89"/>
      <c r="E44" s="90"/>
      <c r="F44" s="74" t="str">
        <f t="shared" si="3"/>
        <v/>
      </c>
      <c r="G44" s="76" t="str">
        <f t="shared" si="4"/>
        <v/>
      </c>
      <c r="H44" s="109"/>
      <c r="M44" s="7"/>
    </row>
    <row r="45" spans="1:14" ht="31.05" customHeight="1">
      <c r="A45" s="71">
        <v>35</v>
      </c>
      <c r="B45" s="89"/>
      <c r="C45" s="93"/>
      <c r="D45" s="89"/>
      <c r="E45" s="90"/>
      <c r="F45" s="74" t="str">
        <f t="shared" si="3"/>
        <v/>
      </c>
      <c r="G45" s="76" t="str">
        <f t="shared" si="4"/>
        <v/>
      </c>
      <c r="H45" s="109"/>
      <c r="M45" s="7"/>
    </row>
    <row r="46" spans="1:14" ht="31.05" customHeight="1">
      <c r="A46" s="71">
        <v>36</v>
      </c>
      <c r="B46" s="89"/>
      <c r="C46" s="93"/>
      <c r="D46" s="89"/>
      <c r="E46" s="90"/>
      <c r="F46" s="74" t="str">
        <f t="shared" si="3"/>
        <v/>
      </c>
      <c r="G46" s="76" t="str">
        <f t="shared" si="4"/>
        <v/>
      </c>
      <c r="H46" s="109"/>
      <c r="M46" s="7"/>
    </row>
    <row r="47" spans="1:14" ht="31.05" customHeight="1">
      <c r="A47" s="71">
        <v>37</v>
      </c>
      <c r="B47" s="89"/>
      <c r="C47" s="91"/>
      <c r="D47" s="89"/>
      <c r="E47" s="90"/>
      <c r="F47" s="74" t="str">
        <f t="shared" si="3"/>
        <v/>
      </c>
      <c r="G47" s="76" t="str">
        <f t="shared" si="4"/>
        <v/>
      </c>
      <c r="H47" s="109"/>
      <c r="M47" s="7"/>
    </row>
    <row r="48" spans="1:14" ht="31.05" customHeight="1">
      <c r="A48" s="71">
        <v>38</v>
      </c>
      <c r="B48" s="89"/>
      <c r="C48" s="91"/>
      <c r="D48" s="89"/>
      <c r="E48" s="90"/>
      <c r="F48" s="74" t="str">
        <f t="shared" si="3"/>
        <v/>
      </c>
      <c r="G48" s="76" t="str">
        <f t="shared" si="4"/>
        <v/>
      </c>
      <c r="H48" s="109"/>
      <c r="M48" s="47"/>
    </row>
    <row r="49" spans="1:13" ht="31.05" customHeight="1">
      <c r="A49" s="71">
        <v>39</v>
      </c>
      <c r="B49" s="89"/>
      <c r="C49" s="91"/>
      <c r="D49" s="89"/>
      <c r="E49" s="90"/>
      <c r="F49" s="74" t="str">
        <f t="shared" si="3"/>
        <v/>
      </c>
      <c r="G49" s="76" t="str">
        <f t="shared" si="4"/>
        <v/>
      </c>
      <c r="H49" s="109"/>
      <c r="M49" s="47"/>
    </row>
    <row r="50" spans="1:13" ht="31.05" customHeight="1">
      <c r="A50" s="71">
        <v>40</v>
      </c>
      <c r="B50" s="89"/>
      <c r="C50" s="93"/>
      <c r="D50" s="89"/>
      <c r="E50" s="90"/>
      <c r="F50" s="74" t="str">
        <f t="shared" si="3"/>
        <v/>
      </c>
      <c r="G50" s="76" t="str">
        <f t="shared" si="4"/>
        <v/>
      </c>
      <c r="H50" s="109"/>
      <c r="M50" s="7"/>
    </row>
    <row r="51" spans="1:13" ht="31.05" customHeight="1">
      <c r="A51" s="71">
        <v>41</v>
      </c>
      <c r="B51" s="89"/>
      <c r="C51" s="93"/>
      <c r="D51" s="89"/>
      <c r="E51" s="90"/>
      <c r="F51" s="74" t="str">
        <f t="shared" si="3"/>
        <v/>
      </c>
      <c r="G51" s="76" t="str">
        <f t="shared" si="4"/>
        <v/>
      </c>
      <c r="H51" s="109"/>
      <c r="M51" s="7"/>
    </row>
    <row r="52" spans="1:13" ht="31.05" customHeight="1">
      <c r="A52" s="71">
        <v>42</v>
      </c>
      <c r="B52" s="89"/>
      <c r="C52" s="93"/>
      <c r="D52" s="89"/>
      <c r="E52" s="90"/>
      <c r="F52" s="74" t="str">
        <f t="shared" si="3"/>
        <v/>
      </c>
      <c r="G52" s="76" t="str">
        <f t="shared" si="4"/>
        <v/>
      </c>
      <c r="H52" s="109"/>
      <c r="M52" s="7"/>
    </row>
    <row r="53" spans="1:13" ht="31.05" customHeight="1">
      <c r="A53" s="71">
        <v>43</v>
      </c>
      <c r="B53" s="89"/>
      <c r="C53" s="93"/>
      <c r="D53" s="89"/>
      <c r="E53" s="90"/>
      <c r="F53" s="74" t="str">
        <f t="shared" si="3"/>
        <v/>
      </c>
      <c r="G53" s="76" t="str">
        <f t="shared" si="4"/>
        <v/>
      </c>
      <c r="H53" s="109"/>
      <c r="M53" s="7"/>
    </row>
    <row r="54" spans="1:13" ht="31.05" customHeight="1">
      <c r="A54" s="71">
        <v>44</v>
      </c>
      <c r="B54" s="89"/>
      <c r="C54" s="93"/>
      <c r="D54" s="89"/>
      <c r="E54" s="90"/>
      <c r="F54" s="74" t="str">
        <f t="shared" si="3"/>
        <v/>
      </c>
      <c r="G54" s="76" t="str">
        <f t="shared" si="4"/>
        <v/>
      </c>
      <c r="H54" s="109"/>
      <c r="M54" s="7"/>
    </row>
    <row r="55" spans="1:13" ht="31.05" customHeight="1">
      <c r="A55" s="71">
        <v>45</v>
      </c>
      <c r="B55" s="89"/>
      <c r="C55" s="91"/>
      <c r="D55" s="89"/>
      <c r="E55" s="90"/>
      <c r="F55" s="74" t="str">
        <f t="shared" si="3"/>
        <v/>
      </c>
      <c r="G55" s="76" t="str">
        <f t="shared" si="4"/>
        <v/>
      </c>
      <c r="H55" s="109"/>
      <c r="M55" s="7"/>
    </row>
    <row r="56" spans="1:13" ht="31.05" customHeight="1">
      <c r="A56" s="71">
        <v>46</v>
      </c>
      <c r="B56" s="89"/>
      <c r="C56" s="91"/>
      <c r="D56" s="89"/>
      <c r="E56" s="90"/>
      <c r="F56" s="74" t="str">
        <f t="shared" si="3"/>
        <v/>
      </c>
      <c r="G56" s="76" t="str">
        <f t="shared" si="4"/>
        <v/>
      </c>
      <c r="H56" s="109"/>
      <c r="M56" s="7"/>
    </row>
    <row r="57" spans="1:13" ht="31.05" customHeight="1">
      <c r="A57" s="71">
        <v>47</v>
      </c>
      <c r="B57" s="89"/>
      <c r="C57" s="91"/>
      <c r="D57" s="89"/>
      <c r="E57" s="90"/>
      <c r="F57" s="74" t="str">
        <f t="shared" si="3"/>
        <v/>
      </c>
      <c r="G57" s="76" t="str">
        <f t="shared" si="4"/>
        <v/>
      </c>
      <c r="H57" s="109"/>
      <c r="M57" s="7"/>
    </row>
    <row r="58" spans="1:13" ht="31.05" customHeight="1">
      <c r="A58" s="71">
        <v>48</v>
      </c>
      <c r="B58" s="89"/>
      <c r="C58" s="93"/>
      <c r="D58" s="89"/>
      <c r="E58" s="90"/>
      <c r="F58" s="74" t="str">
        <f t="shared" si="3"/>
        <v/>
      </c>
      <c r="G58" s="76" t="str">
        <f t="shared" si="4"/>
        <v/>
      </c>
      <c r="H58" s="109"/>
      <c r="M58" s="7"/>
    </row>
    <row r="59" spans="1:13" ht="31.05" customHeight="1">
      <c r="A59" s="71">
        <v>49</v>
      </c>
      <c r="B59" s="89"/>
      <c r="C59" s="93"/>
      <c r="D59" s="89"/>
      <c r="E59" s="90"/>
      <c r="F59" s="74" t="str">
        <f t="shared" si="3"/>
        <v/>
      </c>
      <c r="G59" s="76" t="str">
        <f t="shared" si="4"/>
        <v/>
      </c>
      <c r="H59" s="109"/>
      <c r="M59" s="7"/>
    </row>
    <row r="60" spans="1:13" ht="31.05" customHeight="1">
      <c r="A60" s="71">
        <v>50</v>
      </c>
      <c r="B60" s="89"/>
      <c r="C60" s="93"/>
      <c r="D60" s="89"/>
      <c r="E60" s="90"/>
      <c r="F60" s="74" t="str">
        <f t="shared" si="3"/>
        <v/>
      </c>
      <c r="G60" s="76" t="str">
        <f t="shared" si="4"/>
        <v/>
      </c>
      <c r="H60" s="109"/>
      <c r="M60" s="7"/>
    </row>
    <row r="61" spans="1:13" ht="31.05" customHeight="1">
      <c r="A61" s="71">
        <v>51</v>
      </c>
      <c r="B61" s="89"/>
      <c r="C61" s="93"/>
      <c r="D61" s="89"/>
      <c r="E61" s="90"/>
      <c r="F61" s="74" t="str">
        <f t="shared" si="3"/>
        <v/>
      </c>
      <c r="G61" s="76" t="str">
        <f t="shared" si="4"/>
        <v/>
      </c>
      <c r="H61" s="109"/>
      <c r="M61" s="7"/>
    </row>
    <row r="62" spans="1:13" ht="31.05" customHeight="1">
      <c r="A62" s="71">
        <v>52</v>
      </c>
      <c r="B62" s="89"/>
      <c r="C62" s="93"/>
      <c r="D62" s="89"/>
      <c r="E62" s="90"/>
      <c r="F62" s="74" t="str">
        <f t="shared" si="3"/>
        <v/>
      </c>
      <c r="G62" s="76" t="str">
        <f t="shared" si="4"/>
        <v/>
      </c>
      <c r="H62" s="109"/>
      <c r="M62" s="7"/>
    </row>
    <row r="63" spans="1:13" ht="31.05" customHeight="1">
      <c r="A63" s="71">
        <v>53</v>
      </c>
      <c r="B63" s="89"/>
      <c r="C63" s="93"/>
      <c r="D63" s="89"/>
      <c r="E63" s="90"/>
      <c r="F63" s="74" t="str">
        <f t="shared" si="3"/>
        <v/>
      </c>
      <c r="G63" s="76" t="str">
        <f t="shared" si="4"/>
        <v/>
      </c>
      <c r="H63" s="109"/>
    </row>
    <row r="64" spans="1:13" ht="31.05" customHeight="1">
      <c r="A64" s="71">
        <v>54</v>
      </c>
      <c r="B64" s="89"/>
      <c r="C64" s="93"/>
      <c r="D64" s="89"/>
      <c r="E64" s="90"/>
      <c r="F64" s="74" t="str">
        <f t="shared" si="3"/>
        <v/>
      </c>
      <c r="G64" s="76" t="str">
        <f t="shared" si="4"/>
        <v/>
      </c>
      <c r="H64" s="109"/>
    </row>
    <row r="65" spans="1:14" ht="31.05" customHeight="1">
      <c r="A65" s="71">
        <v>55</v>
      </c>
      <c r="B65" s="89"/>
      <c r="C65" s="91"/>
      <c r="D65" s="89"/>
      <c r="E65" s="90"/>
      <c r="F65" s="74" t="str">
        <f t="shared" si="3"/>
        <v/>
      </c>
      <c r="G65" s="76" t="str">
        <f t="shared" si="4"/>
        <v/>
      </c>
      <c r="H65" s="109"/>
    </row>
    <row r="66" spans="1:14" ht="31.05" customHeight="1">
      <c r="A66" s="71">
        <v>56</v>
      </c>
      <c r="B66" s="89"/>
      <c r="C66" s="91"/>
      <c r="D66" s="89"/>
      <c r="E66" s="90"/>
      <c r="F66" s="74" t="str">
        <f t="shared" si="3"/>
        <v/>
      </c>
      <c r="G66" s="76"/>
      <c r="H66" s="109"/>
    </row>
    <row r="67" spans="1:14" ht="31.05" customHeight="1">
      <c r="A67" s="71">
        <v>57</v>
      </c>
      <c r="B67" s="89"/>
      <c r="C67" s="91"/>
      <c r="D67" s="89"/>
      <c r="E67" s="90"/>
      <c r="F67" s="74" t="str">
        <f t="shared" si="3"/>
        <v/>
      </c>
      <c r="G67" s="76" t="str">
        <f>IF(E67="","",VLOOKUP(E67,$J$11:$L$20,3,0))</f>
        <v/>
      </c>
      <c r="H67" s="109"/>
    </row>
    <row r="68" spans="1:14" ht="31.05" customHeight="1">
      <c r="A68" s="71">
        <v>58</v>
      </c>
      <c r="B68" s="89"/>
      <c r="C68" s="93"/>
      <c r="D68" s="89"/>
      <c r="E68" s="90"/>
      <c r="F68" s="74" t="str">
        <f t="shared" si="3"/>
        <v/>
      </c>
      <c r="G68" s="76" t="str">
        <f>IF(E68="","",VLOOKUP(E68,$J$11:$L$20,3,0))</f>
        <v/>
      </c>
      <c r="H68" s="109"/>
    </row>
    <row r="69" spans="1:14" ht="31.05" customHeight="1">
      <c r="A69" s="71">
        <v>59</v>
      </c>
      <c r="B69" s="89"/>
      <c r="C69" s="93"/>
      <c r="D69" s="89"/>
      <c r="E69" s="90"/>
      <c r="F69" s="74" t="str">
        <f t="shared" si="3"/>
        <v/>
      </c>
      <c r="G69" s="76" t="str">
        <f>IF(E69="","",VLOOKUP(E69,$J$11:$L$20,3,0))</f>
        <v/>
      </c>
      <c r="H69" s="109"/>
    </row>
    <row r="70" spans="1:14" ht="31.05" customHeight="1">
      <c r="A70" s="71">
        <v>60</v>
      </c>
      <c r="B70" s="89"/>
      <c r="C70" s="93"/>
      <c r="D70" s="89"/>
      <c r="E70" s="90"/>
      <c r="F70" s="74" t="str">
        <f t="shared" si="3"/>
        <v/>
      </c>
      <c r="G70" s="76" t="str">
        <f>IF(E70="","",VLOOKUP(E70,$J$11:$L$20,3,0))</f>
        <v/>
      </c>
      <c r="H70" s="109"/>
    </row>
    <row r="71" spans="1:14" ht="16.2">
      <c r="B71" s="66"/>
      <c r="C71" s="37"/>
      <c r="D71" s="66"/>
      <c r="E71" s="66"/>
    </row>
    <row r="72" spans="1:14" s="10" customFormat="1" ht="24" customHeight="1">
      <c r="B72" s="67"/>
      <c r="C72" s="68"/>
      <c r="D72" s="67"/>
      <c r="E72" s="69"/>
      <c r="H72" s="17"/>
      <c r="J72" s="20"/>
      <c r="K72" s="20"/>
      <c r="L72" s="20"/>
      <c r="M72" s="20"/>
      <c r="N72" s="1"/>
    </row>
    <row r="73" spans="1:14" s="11" customFormat="1" ht="24" customHeight="1">
      <c r="C73" s="32"/>
      <c r="E73" s="13"/>
      <c r="H73" s="18"/>
      <c r="I73" s="10"/>
      <c r="J73" s="20"/>
      <c r="K73" s="20"/>
      <c r="L73" s="20"/>
      <c r="M73" s="20"/>
      <c r="N73" s="10"/>
    </row>
    <row r="74" spans="1:14" ht="19.2">
      <c r="N74" s="11"/>
    </row>
  </sheetData>
  <sheetProtection sheet="1" selectLockedCells="1"/>
  <dataConsolidate/>
  <mergeCells count="12">
    <mergeCell ref="O22:Q22"/>
    <mergeCell ref="O23:Q23"/>
    <mergeCell ref="O24:Q24"/>
    <mergeCell ref="O25:Q25"/>
    <mergeCell ref="J6:M8"/>
    <mergeCell ref="A3:K3"/>
    <mergeCell ref="A2:K2"/>
    <mergeCell ref="B8:D8"/>
    <mergeCell ref="J21:L21"/>
    <mergeCell ref="E8:F8"/>
    <mergeCell ref="A5:M5"/>
    <mergeCell ref="A4:L4"/>
  </mergeCells>
  <phoneticPr fontId="1"/>
  <conditionalFormatting sqref="M71:M1048576">
    <cfRule type="cellIs" dxfId="50" priority="9" operator="between">
      <formula>0</formula>
      <formula>0</formula>
    </cfRule>
  </conditionalFormatting>
  <conditionalFormatting sqref="M25 M29:M70">
    <cfRule type="cellIs" dxfId="49" priority="8" operator="between">
      <formula>0</formula>
      <formula>0</formula>
    </cfRule>
  </conditionalFormatting>
  <conditionalFormatting sqref="D10:D70">
    <cfRule type="containsText" dxfId="48" priority="7" operator="containsText" text="女">
      <formula>NOT(ISERROR(SEARCH("女",D10)))</formula>
    </cfRule>
  </conditionalFormatting>
  <conditionalFormatting sqref="F10:F70">
    <cfRule type="containsText" dxfId="47" priority="5" operator="containsText" text="成穎高等部">
      <formula>NOT(ISERROR(SEARCH("成穎高等部",F10)))</formula>
    </cfRule>
    <cfRule type="containsText" dxfId="46" priority="6" operator="containsText" text="普通科">
      <formula>NOT(ISERROR(SEARCH("普通科",F10)))</formula>
    </cfRule>
  </conditionalFormatting>
  <conditionalFormatting sqref="F10:F70">
    <cfRule type="containsText" dxfId="45" priority="3" operator="containsText" text="商業科">
      <formula>NOT(ISERROR(SEARCH("商業科",F10)))</formula>
    </cfRule>
    <cfRule type="containsText" dxfId="44" priority="4" operator="containsText" text="情報処理科">
      <formula>NOT(ISERROR(SEARCH("情報処理科",F10)))</formula>
    </cfRule>
  </conditionalFormatting>
  <conditionalFormatting sqref="M26:M28">
    <cfRule type="cellIs" dxfId="43" priority="2" operator="between">
      <formula>0</formula>
      <formula>0</formula>
    </cfRule>
  </conditionalFormatting>
  <conditionalFormatting sqref="M11:M21">
    <cfRule type="cellIs" dxfId="42" priority="1" operator="between">
      <formula>0</formula>
      <formula>0</formula>
    </cfRule>
  </conditionalFormatting>
  <dataValidations count="3">
    <dataValidation imeMode="hiragana" allowBlank="1" showInputMessage="1" showErrorMessage="1" sqref="C69 C51 C61 C59 C11:C34" xr:uid="{9E8919A7-49CF-480E-B598-11B5B288ED9C}"/>
    <dataValidation type="list" imeMode="hiragana" allowBlank="1" showInputMessage="1" showErrorMessage="1" errorTitle="入力エラー" error="リストから選択して下さい。_x000a_" sqref="D10" xr:uid="{BA418754-5442-484C-898B-AA30820AC91B}">
      <formula1>#REF!</formula1>
    </dataValidation>
    <dataValidation type="list" allowBlank="1" showInputMessage="1" showErrorMessage="1" errorTitle="入力エラー" error="1～10　の数字を入力してください。" sqref="E10" xr:uid="{2119944E-1EEA-41FD-9F3C-462626C8FE1B}">
      <formula1>#REF!</formula1>
    </dataValidation>
  </dataValidations>
  <printOptions horizontalCentered="1"/>
  <pageMargins left="0.25" right="0.25" top="0.75" bottom="0.75" header="0.3" footer="0.3"/>
  <pageSetup paperSize="9" scale="70" orientation="portrait" r:id="rId1"/>
  <headerFooter alignWithMargins="0"/>
  <rowBreaks count="1" manualBreakCount="1">
    <brk id="40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1BDF-624D-4906-BADA-F2A0372DDB9F}">
  <sheetPr>
    <tabColor rgb="FF00B050"/>
  </sheetPr>
  <dimension ref="A1:Q74"/>
  <sheetViews>
    <sheetView zoomScale="80" zoomScaleNormal="80" zoomScaleSheetLayoutView="59" workbookViewId="0">
      <pane ySplit="1" topLeftCell="A2" activePane="bottomLeft" state="frozen"/>
      <selection activeCell="H70" activeCellId="3" sqref="B8:D8 H8 B11:E70 H11:H70"/>
      <selection pane="bottomLeft" activeCell="J6" sqref="J6:M8"/>
    </sheetView>
  </sheetViews>
  <sheetFormatPr defaultColWidth="9.109375" defaultRowHeight="13.2"/>
  <cols>
    <col min="1" max="1" width="5" style="8" customWidth="1"/>
    <col min="2" max="2" width="7.21875" style="8" customWidth="1"/>
    <col min="3" max="3" width="22.109375" style="30" customWidth="1"/>
    <col min="4" max="4" width="6.44140625" style="8" customWidth="1"/>
    <col min="5" max="5" width="12.109375" style="8" customWidth="1"/>
    <col min="6" max="6" width="18.6640625" style="8" customWidth="1"/>
    <col min="7" max="7" width="9.77734375" style="8" customWidth="1"/>
    <col min="8" max="8" width="19.77734375" style="19" customWidth="1"/>
    <col min="9" max="9" width="1.77734375" style="1" customWidth="1"/>
    <col min="10" max="10" width="8.88671875" style="20" customWidth="1"/>
    <col min="11" max="11" width="11.88671875" style="20" customWidth="1"/>
    <col min="12" max="12" width="9.21875" style="20" customWidth="1"/>
    <col min="13" max="13" width="7.77734375" style="20" customWidth="1"/>
    <col min="14" max="14" width="3" style="1" customWidth="1"/>
    <col min="15" max="16384" width="9.109375" style="1"/>
  </cols>
  <sheetData>
    <row r="1" spans="1:14" s="36" customFormat="1" ht="2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80" customFormat="1" ht="22.05" customHeight="1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79"/>
      <c r="M2" s="79"/>
      <c r="N2" s="79"/>
    </row>
    <row r="3" spans="1:14" s="80" customFormat="1" ht="22.05" customHeight="1">
      <c r="A3" s="94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1"/>
      <c r="M3" s="81"/>
      <c r="N3" s="81"/>
    </row>
    <row r="4" spans="1:14" s="80" customFormat="1" ht="22.05" customHeight="1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83"/>
      <c r="N4" s="82"/>
    </row>
    <row r="5" spans="1:14" s="77" customFormat="1" ht="22.05" customHeight="1">
      <c r="A5" s="100" t="s">
        <v>38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65"/>
    </row>
    <row r="6" spans="1:14" s="14" customFormat="1" ht="27" customHeight="1">
      <c r="A6" s="15" t="s">
        <v>25</v>
      </c>
      <c r="B6" s="15"/>
      <c r="C6" s="29"/>
      <c r="D6" s="16"/>
      <c r="E6" s="16"/>
      <c r="F6" s="16"/>
      <c r="J6" s="104" t="s">
        <v>34</v>
      </c>
      <c r="K6" s="104"/>
      <c r="L6" s="104"/>
      <c r="M6" s="104"/>
    </row>
    <row r="7" spans="1:14" s="14" customFormat="1" ht="27" customHeight="1">
      <c r="A7" s="15"/>
      <c r="B7" s="15"/>
      <c r="C7" s="29"/>
      <c r="D7" s="16"/>
      <c r="E7" s="16"/>
      <c r="F7" s="16"/>
      <c r="J7" s="104"/>
      <c r="K7" s="104"/>
      <c r="L7" s="104"/>
      <c r="M7" s="104"/>
    </row>
    <row r="8" spans="1:14" s="9" customFormat="1" ht="40.950000000000003" customHeight="1">
      <c r="A8" s="62" t="s">
        <v>28</v>
      </c>
      <c r="B8" s="106"/>
      <c r="C8" s="107"/>
      <c r="D8" s="107"/>
      <c r="E8" s="63"/>
      <c r="F8" s="61"/>
      <c r="G8" s="60" t="s">
        <v>27</v>
      </c>
      <c r="H8" s="108"/>
      <c r="J8" s="104"/>
      <c r="K8" s="104"/>
      <c r="L8" s="104"/>
      <c r="M8" s="104"/>
      <c r="N8" s="38"/>
    </row>
    <row r="9" spans="1:14" s="5" customFormat="1" ht="31.05" customHeight="1" thickBot="1">
      <c r="A9" s="22" t="s">
        <v>0</v>
      </c>
      <c r="B9" s="64" t="s">
        <v>30</v>
      </c>
      <c r="C9" s="56" t="s">
        <v>11</v>
      </c>
      <c r="D9" s="57" t="s">
        <v>1</v>
      </c>
      <c r="E9" s="58" t="s">
        <v>23</v>
      </c>
      <c r="F9" s="57" t="s">
        <v>2</v>
      </c>
      <c r="G9" s="57" t="s">
        <v>3</v>
      </c>
      <c r="H9" s="59" t="s">
        <v>24</v>
      </c>
      <c r="I9" s="7"/>
      <c r="J9" s="48"/>
      <c r="K9" s="48"/>
      <c r="L9" s="48"/>
      <c r="M9" s="48"/>
      <c r="N9" s="38"/>
    </row>
    <row r="10" spans="1:14" ht="31.05" customHeight="1" thickBot="1">
      <c r="A10" s="23" t="s">
        <v>20</v>
      </c>
      <c r="B10" s="84" t="s">
        <v>29</v>
      </c>
      <c r="C10" s="85" t="s">
        <v>21</v>
      </c>
      <c r="D10" s="86" t="s">
        <v>22</v>
      </c>
      <c r="E10" s="87">
        <v>5</v>
      </c>
      <c r="F10" s="72" t="str">
        <f t="shared" ref="F10:F70" si="0">IF(E10="","",VLOOKUP(E10,$J$11:$L$20,2,0))</f>
        <v>普通科</v>
      </c>
      <c r="G10" s="72" t="str">
        <f t="shared" ref="G10:G65" si="1">IF(E10="","",VLOOKUP(E10,$J$11:$L$20,3,0))</f>
        <v>国語</v>
      </c>
      <c r="H10" s="73"/>
      <c r="I10" s="4"/>
      <c r="J10" s="42" t="s">
        <v>23</v>
      </c>
      <c r="K10" s="43" t="s">
        <v>4</v>
      </c>
      <c r="L10" s="43" t="s">
        <v>5</v>
      </c>
      <c r="M10" s="44" t="s">
        <v>18</v>
      </c>
      <c r="N10" s="38"/>
    </row>
    <row r="11" spans="1:14" ht="31.05" customHeight="1">
      <c r="A11" s="70">
        <v>1</v>
      </c>
      <c r="B11" s="90"/>
      <c r="C11" s="88"/>
      <c r="D11" s="89"/>
      <c r="E11" s="90"/>
      <c r="F11" s="74" t="str">
        <f t="shared" si="0"/>
        <v/>
      </c>
      <c r="G11" s="75" t="str">
        <f t="shared" si="1"/>
        <v/>
      </c>
      <c r="H11" s="109"/>
      <c r="J11" s="39">
        <v>1</v>
      </c>
      <c r="K11" s="49" t="s">
        <v>14</v>
      </c>
      <c r="L11" s="40" t="s">
        <v>6</v>
      </c>
      <c r="M11" s="51">
        <f>COUNTIF($E$11:$E$70,J11)</f>
        <v>0</v>
      </c>
      <c r="N11" s="38"/>
    </row>
    <row r="12" spans="1:14" ht="31.05" customHeight="1">
      <c r="A12" s="71">
        <v>2</v>
      </c>
      <c r="B12" s="89"/>
      <c r="C12" s="91"/>
      <c r="D12" s="89"/>
      <c r="E12" s="90"/>
      <c r="F12" s="74" t="str">
        <f t="shared" si="0"/>
        <v/>
      </c>
      <c r="G12" s="76" t="str">
        <f t="shared" si="1"/>
        <v/>
      </c>
      <c r="H12" s="109"/>
      <c r="J12" s="24">
        <v>2</v>
      </c>
      <c r="K12" s="50" t="s">
        <v>14</v>
      </c>
      <c r="L12" s="25" t="s">
        <v>7</v>
      </c>
      <c r="M12" s="52">
        <f t="shared" ref="M12:M20" si="2">COUNTIF($E$11:$E$70,J12)</f>
        <v>0</v>
      </c>
      <c r="N12" s="9"/>
    </row>
    <row r="13" spans="1:14" ht="31.05" customHeight="1">
      <c r="A13" s="71">
        <v>3</v>
      </c>
      <c r="B13" s="89"/>
      <c r="C13" s="91"/>
      <c r="D13" s="89"/>
      <c r="E13" s="90"/>
      <c r="F13" s="74" t="str">
        <f t="shared" si="0"/>
        <v/>
      </c>
      <c r="G13" s="76" t="str">
        <f t="shared" si="1"/>
        <v/>
      </c>
      <c r="H13" s="109"/>
      <c r="J13" s="24">
        <v>3</v>
      </c>
      <c r="K13" s="50" t="s">
        <v>14</v>
      </c>
      <c r="L13" s="25" t="s">
        <v>8</v>
      </c>
      <c r="M13" s="52">
        <f t="shared" si="2"/>
        <v>0</v>
      </c>
      <c r="N13" s="9"/>
    </row>
    <row r="14" spans="1:14" ht="31.05" customHeight="1">
      <c r="A14" s="71">
        <v>4</v>
      </c>
      <c r="B14" s="89"/>
      <c r="C14" s="91"/>
      <c r="D14" s="89"/>
      <c r="E14" s="90"/>
      <c r="F14" s="74" t="str">
        <f t="shared" si="0"/>
        <v/>
      </c>
      <c r="G14" s="76" t="str">
        <f t="shared" si="1"/>
        <v/>
      </c>
      <c r="H14" s="109"/>
      <c r="J14" s="24">
        <v>4</v>
      </c>
      <c r="K14" s="26" t="s">
        <v>15</v>
      </c>
      <c r="L14" s="25" t="s">
        <v>6</v>
      </c>
      <c r="M14" s="52">
        <f t="shared" si="2"/>
        <v>0</v>
      </c>
      <c r="N14" s="9"/>
    </row>
    <row r="15" spans="1:14" ht="31.05" customHeight="1">
      <c r="A15" s="71">
        <v>5</v>
      </c>
      <c r="B15" s="89"/>
      <c r="C15" s="91"/>
      <c r="D15" s="89"/>
      <c r="E15" s="90"/>
      <c r="F15" s="74" t="str">
        <f t="shared" si="0"/>
        <v/>
      </c>
      <c r="G15" s="76" t="str">
        <f t="shared" si="1"/>
        <v/>
      </c>
      <c r="H15" s="109"/>
      <c r="J15" s="24">
        <v>5</v>
      </c>
      <c r="K15" s="26" t="s">
        <v>15</v>
      </c>
      <c r="L15" s="25" t="s">
        <v>7</v>
      </c>
      <c r="M15" s="52">
        <f t="shared" si="2"/>
        <v>0</v>
      </c>
      <c r="N15" s="9"/>
    </row>
    <row r="16" spans="1:14" ht="31.05" customHeight="1">
      <c r="A16" s="71">
        <v>6</v>
      </c>
      <c r="B16" s="89"/>
      <c r="C16" s="91"/>
      <c r="D16" s="89"/>
      <c r="E16" s="90"/>
      <c r="F16" s="74" t="str">
        <f t="shared" si="0"/>
        <v/>
      </c>
      <c r="G16" s="76" t="str">
        <f t="shared" si="1"/>
        <v/>
      </c>
      <c r="H16" s="109"/>
      <c r="J16" s="24">
        <v>6</v>
      </c>
      <c r="K16" s="26" t="s">
        <v>15</v>
      </c>
      <c r="L16" s="25" t="s">
        <v>8</v>
      </c>
      <c r="M16" s="52">
        <f t="shared" si="2"/>
        <v>0</v>
      </c>
      <c r="N16" s="9"/>
    </row>
    <row r="17" spans="1:17" ht="31.05" customHeight="1">
      <c r="A17" s="71">
        <v>7</v>
      </c>
      <c r="B17" s="89"/>
      <c r="C17" s="91"/>
      <c r="D17" s="89"/>
      <c r="E17" s="90"/>
      <c r="F17" s="74" t="str">
        <f t="shared" si="0"/>
        <v/>
      </c>
      <c r="G17" s="76" t="str">
        <f t="shared" si="1"/>
        <v/>
      </c>
      <c r="H17" s="109"/>
      <c r="J17" s="24">
        <v>7</v>
      </c>
      <c r="K17" s="26" t="s">
        <v>15</v>
      </c>
      <c r="L17" s="25" t="s">
        <v>9</v>
      </c>
      <c r="M17" s="52">
        <f t="shared" si="2"/>
        <v>0</v>
      </c>
      <c r="N17" s="9"/>
    </row>
    <row r="18" spans="1:17" ht="31.05" customHeight="1">
      <c r="A18" s="71">
        <v>8</v>
      </c>
      <c r="B18" s="89"/>
      <c r="C18" s="91"/>
      <c r="D18" s="89"/>
      <c r="E18" s="90"/>
      <c r="F18" s="74" t="str">
        <f t="shared" si="0"/>
        <v/>
      </c>
      <c r="G18" s="76" t="str">
        <f t="shared" si="1"/>
        <v/>
      </c>
      <c r="H18" s="109"/>
      <c r="J18" s="24">
        <v>8</v>
      </c>
      <c r="K18" s="26" t="s">
        <v>15</v>
      </c>
      <c r="L18" s="25" t="s">
        <v>10</v>
      </c>
      <c r="M18" s="52">
        <f t="shared" si="2"/>
        <v>0</v>
      </c>
      <c r="N18" s="9"/>
    </row>
    <row r="19" spans="1:17" ht="31.05" customHeight="1">
      <c r="A19" s="71">
        <v>9</v>
      </c>
      <c r="B19" s="89"/>
      <c r="C19" s="91"/>
      <c r="D19" s="89"/>
      <c r="E19" s="90"/>
      <c r="F19" s="74" t="str">
        <f t="shared" si="0"/>
        <v/>
      </c>
      <c r="G19" s="76" t="str">
        <f t="shared" si="1"/>
        <v/>
      </c>
      <c r="H19" s="109"/>
      <c r="J19" s="24">
        <v>9</v>
      </c>
      <c r="K19" s="27" t="s">
        <v>16</v>
      </c>
      <c r="L19" s="41" t="s">
        <v>19</v>
      </c>
      <c r="M19" s="52">
        <f t="shared" si="2"/>
        <v>0</v>
      </c>
      <c r="N19" s="9"/>
    </row>
    <row r="20" spans="1:17" ht="31.05" customHeight="1">
      <c r="A20" s="71">
        <v>10</v>
      </c>
      <c r="B20" s="89"/>
      <c r="C20" s="91"/>
      <c r="D20" s="89"/>
      <c r="E20" s="90"/>
      <c r="F20" s="74" t="str">
        <f t="shared" si="0"/>
        <v/>
      </c>
      <c r="G20" s="76" t="str">
        <f t="shared" si="1"/>
        <v/>
      </c>
      <c r="H20" s="109"/>
      <c r="J20" s="24">
        <v>10</v>
      </c>
      <c r="K20" s="54" t="s">
        <v>17</v>
      </c>
      <c r="L20" s="28" t="s">
        <v>19</v>
      </c>
      <c r="M20" s="52">
        <f t="shared" si="2"/>
        <v>0</v>
      </c>
      <c r="N20" s="9"/>
    </row>
    <row r="21" spans="1:17" ht="31.05" customHeight="1" thickBot="1">
      <c r="A21" s="71">
        <v>11</v>
      </c>
      <c r="B21" s="89"/>
      <c r="C21" s="91"/>
      <c r="D21" s="89"/>
      <c r="E21" s="90"/>
      <c r="F21" s="74" t="str">
        <f t="shared" si="0"/>
        <v/>
      </c>
      <c r="G21" s="76" t="str">
        <f t="shared" si="1"/>
        <v/>
      </c>
      <c r="H21" s="109"/>
      <c r="J21" s="95" t="s">
        <v>13</v>
      </c>
      <c r="K21" s="96"/>
      <c r="L21" s="97"/>
      <c r="M21" s="53">
        <f>SUM(M11:M20)</f>
        <v>0</v>
      </c>
      <c r="N21" s="9"/>
    </row>
    <row r="22" spans="1:17" ht="31.05" customHeight="1">
      <c r="A22" s="71">
        <v>12</v>
      </c>
      <c r="B22" s="89"/>
      <c r="C22" s="91"/>
      <c r="D22" s="89"/>
      <c r="E22" s="90"/>
      <c r="F22" s="74" t="str">
        <f t="shared" si="0"/>
        <v/>
      </c>
      <c r="G22" s="76" t="str">
        <f t="shared" si="1"/>
        <v/>
      </c>
      <c r="H22" s="109"/>
      <c r="M22" s="1"/>
      <c r="N22" s="9"/>
      <c r="O22" s="102"/>
      <c r="P22" s="102"/>
      <c r="Q22" s="102"/>
    </row>
    <row r="23" spans="1:17" ht="31.05" customHeight="1">
      <c r="A23" s="71">
        <v>13</v>
      </c>
      <c r="B23" s="89"/>
      <c r="C23" s="91"/>
      <c r="D23" s="89"/>
      <c r="E23" s="90"/>
      <c r="F23" s="74" t="str">
        <f t="shared" si="0"/>
        <v/>
      </c>
      <c r="G23" s="76" t="str">
        <f t="shared" si="1"/>
        <v/>
      </c>
      <c r="H23" s="109"/>
      <c r="M23" s="55" t="s">
        <v>22</v>
      </c>
      <c r="N23" s="9"/>
      <c r="O23" s="102"/>
      <c r="P23" s="102"/>
      <c r="Q23" s="102"/>
    </row>
    <row r="24" spans="1:17" ht="31.05" customHeight="1">
      <c r="A24" s="71">
        <v>14</v>
      </c>
      <c r="B24" s="89"/>
      <c r="C24" s="91"/>
      <c r="D24" s="89"/>
      <c r="E24" s="90"/>
      <c r="F24" s="74" t="str">
        <f t="shared" si="0"/>
        <v/>
      </c>
      <c r="G24" s="76" t="str">
        <f t="shared" si="1"/>
        <v/>
      </c>
      <c r="H24" s="109"/>
      <c r="M24" s="55" t="s">
        <v>26</v>
      </c>
      <c r="O24" s="103"/>
      <c r="P24" s="103"/>
      <c r="Q24" s="103"/>
    </row>
    <row r="25" spans="1:17" ht="31.05" customHeight="1">
      <c r="A25" s="71">
        <v>15</v>
      </c>
      <c r="B25" s="89"/>
      <c r="C25" s="91"/>
      <c r="D25" s="89"/>
      <c r="E25" s="90"/>
      <c r="F25" s="74" t="str">
        <f t="shared" si="0"/>
        <v/>
      </c>
      <c r="G25" s="76" t="str">
        <f t="shared" si="1"/>
        <v/>
      </c>
      <c r="H25" s="110"/>
      <c r="M25" s="7"/>
      <c r="N25" s="35"/>
      <c r="O25" s="103"/>
      <c r="P25" s="103"/>
      <c r="Q25" s="103"/>
    </row>
    <row r="26" spans="1:17" ht="31.05" customHeight="1">
      <c r="A26" s="71">
        <v>16</v>
      </c>
      <c r="B26" s="89"/>
      <c r="C26" s="91"/>
      <c r="D26" s="89"/>
      <c r="E26" s="90"/>
      <c r="F26" s="74" t="str">
        <f t="shared" si="0"/>
        <v/>
      </c>
      <c r="G26" s="76" t="str">
        <f t="shared" si="1"/>
        <v/>
      </c>
      <c r="H26" s="109"/>
      <c r="M26" s="5"/>
      <c r="N26" s="35"/>
    </row>
    <row r="27" spans="1:17" ht="31.05" customHeight="1">
      <c r="A27" s="71">
        <v>17</v>
      </c>
      <c r="B27" s="89"/>
      <c r="C27" s="91"/>
      <c r="D27" s="89"/>
      <c r="E27" s="90"/>
      <c r="F27" s="74" t="str">
        <f t="shared" si="0"/>
        <v/>
      </c>
      <c r="G27" s="76" t="str">
        <f t="shared" si="1"/>
        <v/>
      </c>
      <c r="H27" s="109"/>
      <c r="M27" s="33"/>
    </row>
    <row r="28" spans="1:17" ht="31.05" customHeight="1">
      <c r="A28" s="71">
        <v>18</v>
      </c>
      <c r="B28" s="89"/>
      <c r="C28" s="91"/>
      <c r="D28" s="89"/>
      <c r="E28" s="90"/>
      <c r="F28" s="74" t="str">
        <f t="shared" si="0"/>
        <v/>
      </c>
      <c r="G28" s="76" t="str">
        <f t="shared" si="1"/>
        <v/>
      </c>
      <c r="H28" s="109"/>
      <c r="M28" s="33"/>
    </row>
    <row r="29" spans="1:17" ht="31.05" customHeight="1">
      <c r="A29" s="71">
        <v>19</v>
      </c>
      <c r="B29" s="89"/>
      <c r="C29" s="91"/>
      <c r="D29" s="89"/>
      <c r="E29" s="90"/>
      <c r="F29" s="74" t="str">
        <f t="shared" si="0"/>
        <v/>
      </c>
      <c r="G29" s="76" t="str">
        <f t="shared" si="1"/>
        <v/>
      </c>
      <c r="H29" s="109"/>
      <c r="M29" s="45"/>
    </row>
    <row r="30" spans="1:17" ht="31.05" customHeight="1">
      <c r="A30" s="71">
        <v>20</v>
      </c>
      <c r="B30" s="89"/>
      <c r="C30" s="91"/>
      <c r="D30" s="89"/>
      <c r="E30" s="90"/>
      <c r="F30" s="74" t="str">
        <f t="shared" si="0"/>
        <v/>
      </c>
      <c r="G30" s="76" t="str">
        <f t="shared" si="1"/>
        <v/>
      </c>
      <c r="H30" s="109"/>
      <c r="J30" s="21"/>
      <c r="K30" s="21"/>
      <c r="L30" s="21"/>
      <c r="M30" s="45"/>
    </row>
    <row r="31" spans="1:17" ht="31.05" customHeight="1">
      <c r="A31" s="71">
        <v>21</v>
      </c>
      <c r="B31" s="89"/>
      <c r="C31" s="91"/>
      <c r="D31" s="89"/>
      <c r="E31" s="90"/>
      <c r="F31" s="74" t="str">
        <f t="shared" si="0"/>
        <v/>
      </c>
      <c r="G31" s="76" t="str">
        <f t="shared" si="1"/>
        <v/>
      </c>
      <c r="H31" s="109"/>
      <c r="J31" s="21"/>
      <c r="K31" s="21"/>
      <c r="L31" s="21"/>
      <c r="M31" s="45"/>
      <c r="N31" s="3"/>
    </row>
    <row r="32" spans="1:17" ht="31.05" customHeight="1">
      <c r="A32" s="71">
        <v>22</v>
      </c>
      <c r="B32" s="89"/>
      <c r="C32" s="91"/>
      <c r="D32" s="89"/>
      <c r="E32" s="90"/>
      <c r="F32" s="74" t="str">
        <f t="shared" si="0"/>
        <v/>
      </c>
      <c r="G32" s="76" t="str">
        <f t="shared" si="1"/>
        <v/>
      </c>
      <c r="H32" s="109"/>
      <c r="M32" s="45"/>
      <c r="N32" s="34"/>
    </row>
    <row r="33" spans="1:14" ht="31.05" customHeight="1">
      <c r="A33" s="71">
        <v>23</v>
      </c>
      <c r="B33" s="89"/>
      <c r="C33" s="91"/>
      <c r="D33" s="89"/>
      <c r="E33" s="90"/>
      <c r="F33" s="74" t="str">
        <f t="shared" si="0"/>
        <v/>
      </c>
      <c r="G33" s="76" t="str">
        <f t="shared" si="1"/>
        <v/>
      </c>
      <c r="H33" s="109"/>
      <c r="M33" s="45"/>
      <c r="N33" s="3"/>
    </row>
    <row r="34" spans="1:14" ht="31.05" customHeight="1">
      <c r="A34" s="71">
        <v>24</v>
      </c>
      <c r="B34" s="89"/>
      <c r="C34" s="91"/>
      <c r="D34" s="89"/>
      <c r="E34" s="90"/>
      <c r="F34" s="74" t="str">
        <f t="shared" si="0"/>
        <v/>
      </c>
      <c r="G34" s="76" t="str">
        <f t="shared" si="1"/>
        <v/>
      </c>
      <c r="H34" s="109"/>
      <c r="M34" s="45"/>
      <c r="N34" s="3"/>
    </row>
    <row r="35" spans="1:14" ht="31.05" customHeight="1">
      <c r="A35" s="71">
        <v>25</v>
      </c>
      <c r="B35" s="89"/>
      <c r="C35" s="91"/>
      <c r="D35" s="89"/>
      <c r="E35" s="90"/>
      <c r="F35" s="74" t="str">
        <f t="shared" si="0"/>
        <v/>
      </c>
      <c r="G35" s="76" t="str">
        <f t="shared" si="1"/>
        <v/>
      </c>
      <c r="H35" s="109"/>
      <c r="M35" s="45"/>
      <c r="N35" s="3"/>
    </row>
    <row r="36" spans="1:14" ht="31.05" customHeight="1">
      <c r="A36" s="71">
        <v>26</v>
      </c>
      <c r="B36" s="89"/>
      <c r="C36" s="91"/>
      <c r="D36" s="89"/>
      <c r="E36" s="90"/>
      <c r="F36" s="74" t="str">
        <f t="shared" si="0"/>
        <v/>
      </c>
      <c r="G36" s="76" t="str">
        <f t="shared" si="1"/>
        <v/>
      </c>
      <c r="H36" s="109"/>
      <c r="M36" s="45"/>
      <c r="N36" s="6"/>
    </row>
    <row r="37" spans="1:14" ht="31.05" customHeight="1">
      <c r="A37" s="71">
        <v>27</v>
      </c>
      <c r="B37" s="89"/>
      <c r="C37" s="91"/>
      <c r="D37" s="89"/>
      <c r="E37" s="90"/>
      <c r="F37" s="74" t="str">
        <f t="shared" si="0"/>
        <v/>
      </c>
      <c r="G37" s="76" t="str">
        <f t="shared" si="1"/>
        <v/>
      </c>
      <c r="H37" s="109"/>
      <c r="M37" s="45"/>
      <c r="N37" s="2"/>
    </row>
    <row r="38" spans="1:14" ht="31.05" customHeight="1">
      <c r="A38" s="71">
        <v>28</v>
      </c>
      <c r="B38" s="89"/>
      <c r="C38" s="91"/>
      <c r="D38" s="89"/>
      <c r="E38" s="90"/>
      <c r="F38" s="74" t="str">
        <f t="shared" si="0"/>
        <v/>
      </c>
      <c r="G38" s="76" t="str">
        <f t="shared" si="1"/>
        <v/>
      </c>
      <c r="H38" s="109"/>
      <c r="M38" s="45"/>
    </row>
    <row r="39" spans="1:14" ht="31.05" customHeight="1">
      <c r="A39" s="71">
        <v>29</v>
      </c>
      <c r="B39" s="89"/>
      <c r="C39" s="91"/>
      <c r="D39" s="89"/>
      <c r="E39" s="90"/>
      <c r="F39" s="74" t="str">
        <f t="shared" si="0"/>
        <v/>
      </c>
      <c r="G39" s="76" t="str">
        <f t="shared" si="1"/>
        <v/>
      </c>
      <c r="H39" s="109"/>
      <c r="M39" s="46"/>
    </row>
    <row r="40" spans="1:14" ht="31.05" customHeight="1">
      <c r="A40" s="71">
        <v>30</v>
      </c>
      <c r="B40" s="89"/>
      <c r="C40" s="91"/>
      <c r="D40" s="89"/>
      <c r="E40" s="90"/>
      <c r="F40" s="74" t="str">
        <f t="shared" si="0"/>
        <v/>
      </c>
      <c r="G40" s="76" t="str">
        <f t="shared" si="1"/>
        <v/>
      </c>
      <c r="H40" s="109"/>
      <c r="M40" s="7"/>
    </row>
    <row r="41" spans="1:14" ht="31.05" customHeight="1">
      <c r="A41" s="70">
        <v>31</v>
      </c>
      <c r="B41" s="90"/>
      <c r="C41" s="92"/>
      <c r="D41" s="89"/>
      <c r="E41" s="90"/>
      <c r="F41" s="74" t="str">
        <f t="shared" si="0"/>
        <v/>
      </c>
      <c r="G41" s="75" t="str">
        <f t="shared" si="1"/>
        <v/>
      </c>
      <c r="H41" s="111"/>
      <c r="M41" s="7"/>
    </row>
    <row r="42" spans="1:14" ht="31.05" customHeight="1">
      <c r="A42" s="71">
        <v>32</v>
      </c>
      <c r="B42" s="89"/>
      <c r="C42" s="93"/>
      <c r="D42" s="89"/>
      <c r="E42" s="90"/>
      <c r="F42" s="74" t="str">
        <f t="shared" si="0"/>
        <v/>
      </c>
      <c r="G42" s="76" t="str">
        <f t="shared" si="1"/>
        <v/>
      </c>
      <c r="H42" s="109"/>
      <c r="M42" s="7"/>
    </row>
    <row r="43" spans="1:14" ht="31.05" customHeight="1">
      <c r="A43" s="71">
        <v>33</v>
      </c>
      <c r="B43" s="89"/>
      <c r="C43" s="91"/>
      <c r="D43" s="89"/>
      <c r="E43" s="90"/>
      <c r="F43" s="74" t="str">
        <f t="shared" si="0"/>
        <v/>
      </c>
      <c r="G43" s="76" t="str">
        <f t="shared" si="1"/>
        <v/>
      </c>
      <c r="H43" s="109"/>
      <c r="M43" s="7"/>
    </row>
    <row r="44" spans="1:14" ht="31.05" customHeight="1">
      <c r="A44" s="71">
        <v>34</v>
      </c>
      <c r="B44" s="89"/>
      <c r="C44" s="93"/>
      <c r="D44" s="89"/>
      <c r="E44" s="90"/>
      <c r="F44" s="74" t="str">
        <f t="shared" si="0"/>
        <v/>
      </c>
      <c r="G44" s="76" t="str">
        <f t="shared" si="1"/>
        <v/>
      </c>
      <c r="H44" s="109"/>
      <c r="M44" s="7"/>
    </row>
    <row r="45" spans="1:14" ht="31.05" customHeight="1">
      <c r="A45" s="71">
        <v>35</v>
      </c>
      <c r="B45" s="89"/>
      <c r="C45" s="93"/>
      <c r="D45" s="89"/>
      <c r="E45" s="90"/>
      <c r="F45" s="74" t="str">
        <f t="shared" si="0"/>
        <v/>
      </c>
      <c r="G45" s="76" t="str">
        <f t="shared" si="1"/>
        <v/>
      </c>
      <c r="H45" s="109"/>
      <c r="M45" s="7"/>
    </row>
    <row r="46" spans="1:14" ht="31.05" customHeight="1">
      <c r="A46" s="71">
        <v>36</v>
      </c>
      <c r="B46" s="89"/>
      <c r="C46" s="93"/>
      <c r="D46" s="89"/>
      <c r="E46" s="90"/>
      <c r="F46" s="74" t="str">
        <f t="shared" si="0"/>
        <v/>
      </c>
      <c r="G46" s="76" t="str">
        <f t="shared" si="1"/>
        <v/>
      </c>
      <c r="H46" s="109"/>
      <c r="M46" s="7"/>
    </row>
    <row r="47" spans="1:14" ht="31.05" customHeight="1">
      <c r="A47" s="71">
        <v>37</v>
      </c>
      <c r="B47" s="89"/>
      <c r="C47" s="91"/>
      <c r="D47" s="89"/>
      <c r="E47" s="90"/>
      <c r="F47" s="74" t="str">
        <f t="shared" si="0"/>
        <v/>
      </c>
      <c r="G47" s="76" t="str">
        <f t="shared" si="1"/>
        <v/>
      </c>
      <c r="H47" s="109"/>
      <c r="M47" s="7"/>
    </row>
    <row r="48" spans="1:14" ht="31.05" customHeight="1">
      <c r="A48" s="71">
        <v>38</v>
      </c>
      <c r="B48" s="89"/>
      <c r="C48" s="91"/>
      <c r="D48" s="89"/>
      <c r="E48" s="90"/>
      <c r="F48" s="74" t="str">
        <f t="shared" si="0"/>
        <v/>
      </c>
      <c r="G48" s="76" t="str">
        <f t="shared" si="1"/>
        <v/>
      </c>
      <c r="H48" s="109"/>
      <c r="M48" s="47"/>
    </row>
    <row r="49" spans="1:13" ht="31.05" customHeight="1">
      <c r="A49" s="71">
        <v>39</v>
      </c>
      <c r="B49" s="89"/>
      <c r="C49" s="91"/>
      <c r="D49" s="89"/>
      <c r="E49" s="90"/>
      <c r="F49" s="74" t="str">
        <f t="shared" si="0"/>
        <v/>
      </c>
      <c r="G49" s="76" t="str">
        <f t="shared" si="1"/>
        <v/>
      </c>
      <c r="H49" s="109"/>
      <c r="M49" s="47"/>
    </row>
    <row r="50" spans="1:13" ht="31.05" customHeight="1">
      <c r="A50" s="71">
        <v>40</v>
      </c>
      <c r="B50" s="89"/>
      <c r="C50" s="93"/>
      <c r="D50" s="89"/>
      <c r="E50" s="90"/>
      <c r="F50" s="74" t="str">
        <f t="shared" si="0"/>
        <v/>
      </c>
      <c r="G50" s="76" t="str">
        <f t="shared" si="1"/>
        <v/>
      </c>
      <c r="H50" s="109"/>
      <c r="M50" s="7"/>
    </row>
    <row r="51" spans="1:13" ht="31.05" customHeight="1">
      <c r="A51" s="71">
        <v>41</v>
      </c>
      <c r="B51" s="89"/>
      <c r="C51" s="93"/>
      <c r="D51" s="89"/>
      <c r="E51" s="90"/>
      <c r="F51" s="74" t="str">
        <f t="shared" si="0"/>
        <v/>
      </c>
      <c r="G51" s="76" t="str">
        <f t="shared" si="1"/>
        <v/>
      </c>
      <c r="H51" s="109"/>
      <c r="M51" s="7"/>
    </row>
    <row r="52" spans="1:13" ht="31.05" customHeight="1">
      <c r="A52" s="71">
        <v>42</v>
      </c>
      <c r="B52" s="89"/>
      <c r="C52" s="93"/>
      <c r="D52" s="89"/>
      <c r="E52" s="90"/>
      <c r="F52" s="74" t="str">
        <f t="shared" si="0"/>
        <v/>
      </c>
      <c r="G52" s="76" t="str">
        <f t="shared" si="1"/>
        <v/>
      </c>
      <c r="H52" s="109"/>
      <c r="M52" s="7"/>
    </row>
    <row r="53" spans="1:13" ht="31.05" customHeight="1">
      <c r="A53" s="71">
        <v>43</v>
      </c>
      <c r="B53" s="89"/>
      <c r="C53" s="93"/>
      <c r="D53" s="89"/>
      <c r="E53" s="90"/>
      <c r="F53" s="74" t="str">
        <f t="shared" si="0"/>
        <v/>
      </c>
      <c r="G53" s="76" t="str">
        <f t="shared" si="1"/>
        <v/>
      </c>
      <c r="H53" s="109"/>
      <c r="M53" s="7"/>
    </row>
    <row r="54" spans="1:13" ht="31.05" customHeight="1">
      <c r="A54" s="71">
        <v>44</v>
      </c>
      <c r="B54" s="89"/>
      <c r="C54" s="93"/>
      <c r="D54" s="89"/>
      <c r="E54" s="90"/>
      <c r="F54" s="74" t="str">
        <f t="shared" si="0"/>
        <v/>
      </c>
      <c r="G54" s="76" t="str">
        <f t="shared" si="1"/>
        <v/>
      </c>
      <c r="H54" s="109"/>
      <c r="M54" s="7"/>
    </row>
    <row r="55" spans="1:13" ht="31.05" customHeight="1">
      <c r="A55" s="71">
        <v>45</v>
      </c>
      <c r="B55" s="89"/>
      <c r="C55" s="91"/>
      <c r="D55" s="89"/>
      <c r="E55" s="90"/>
      <c r="F55" s="74" t="str">
        <f t="shared" si="0"/>
        <v/>
      </c>
      <c r="G55" s="76" t="str">
        <f t="shared" si="1"/>
        <v/>
      </c>
      <c r="H55" s="109"/>
      <c r="M55" s="7"/>
    </row>
    <row r="56" spans="1:13" ht="31.05" customHeight="1">
      <c r="A56" s="71">
        <v>46</v>
      </c>
      <c r="B56" s="89"/>
      <c r="C56" s="91"/>
      <c r="D56" s="89"/>
      <c r="E56" s="90"/>
      <c r="F56" s="74" t="str">
        <f t="shared" si="0"/>
        <v/>
      </c>
      <c r="G56" s="76" t="str">
        <f t="shared" si="1"/>
        <v/>
      </c>
      <c r="H56" s="109"/>
      <c r="M56" s="7"/>
    </row>
    <row r="57" spans="1:13" ht="31.05" customHeight="1">
      <c r="A57" s="71">
        <v>47</v>
      </c>
      <c r="B57" s="89"/>
      <c r="C57" s="91"/>
      <c r="D57" s="89"/>
      <c r="E57" s="90"/>
      <c r="F57" s="74" t="str">
        <f t="shared" si="0"/>
        <v/>
      </c>
      <c r="G57" s="76" t="str">
        <f t="shared" si="1"/>
        <v/>
      </c>
      <c r="H57" s="109"/>
      <c r="M57" s="7"/>
    </row>
    <row r="58" spans="1:13" ht="31.05" customHeight="1">
      <c r="A58" s="71">
        <v>48</v>
      </c>
      <c r="B58" s="89"/>
      <c r="C58" s="93"/>
      <c r="D58" s="89"/>
      <c r="E58" s="90"/>
      <c r="F58" s="74" t="str">
        <f t="shared" si="0"/>
        <v/>
      </c>
      <c r="G58" s="76" t="str">
        <f t="shared" si="1"/>
        <v/>
      </c>
      <c r="H58" s="109"/>
      <c r="M58" s="7"/>
    </row>
    <row r="59" spans="1:13" ht="31.05" customHeight="1">
      <c r="A59" s="71">
        <v>49</v>
      </c>
      <c r="B59" s="89"/>
      <c r="C59" s="93"/>
      <c r="D59" s="89"/>
      <c r="E59" s="90"/>
      <c r="F59" s="74" t="str">
        <f t="shared" si="0"/>
        <v/>
      </c>
      <c r="G59" s="76" t="str">
        <f t="shared" si="1"/>
        <v/>
      </c>
      <c r="H59" s="109"/>
      <c r="M59" s="7"/>
    </row>
    <row r="60" spans="1:13" ht="31.05" customHeight="1">
      <c r="A60" s="71">
        <v>50</v>
      </c>
      <c r="B60" s="89"/>
      <c r="C60" s="93"/>
      <c r="D60" s="89"/>
      <c r="E60" s="90"/>
      <c r="F60" s="74" t="str">
        <f t="shared" si="0"/>
        <v/>
      </c>
      <c r="G60" s="76" t="str">
        <f t="shared" si="1"/>
        <v/>
      </c>
      <c r="H60" s="109"/>
      <c r="M60" s="7"/>
    </row>
    <row r="61" spans="1:13" ht="31.05" customHeight="1">
      <c r="A61" s="71">
        <v>51</v>
      </c>
      <c r="B61" s="89"/>
      <c r="C61" s="93"/>
      <c r="D61" s="89"/>
      <c r="E61" s="90"/>
      <c r="F61" s="74" t="str">
        <f t="shared" si="0"/>
        <v/>
      </c>
      <c r="G61" s="76" t="str">
        <f t="shared" si="1"/>
        <v/>
      </c>
      <c r="H61" s="109"/>
      <c r="M61" s="7"/>
    </row>
    <row r="62" spans="1:13" ht="31.05" customHeight="1">
      <c r="A62" s="71">
        <v>52</v>
      </c>
      <c r="B62" s="89"/>
      <c r="C62" s="93"/>
      <c r="D62" s="89"/>
      <c r="E62" s="90"/>
      <c r="F62" s="74" t="str">
        <f t="shared" si="0"/>
        <v/>
      </c>
      <c r="G62" s="76" t="str">
        <f t="shared" si="1"/>
        <v/>
      </c>
      <c r="H62" s="109"/>
      <c r="M62" s="7"/>
    </row>
    <row r="63" spans="1:13" ht="31.05" customHeight="1">
      <c r="A63" s="71">
        <v>53</v>
      </c>
      <c r="B63" s="89"/>
      <c r="C63" s="93"/>
      <c r="D63" s="89"/>
      <c r="E63" s="90"/>
      <c r="F63" s="74" t="str">
        <f t="shared" si="0"/>
        <v/>
      </c>
      <c r="G63" s="76" t="str">
        <f t="shared" si="1"/>
        <v/>
      </c>
      <c r="H63" s="109"/>
    </row>
    <row r="64" spans="1:13" ht="31.05" customHeight="1">
      <c r="A64" s="71">
        <v>54</v>
      </c>
      <c r="B64" s="89"/>
      <c r="C64" s="93"/>
      <c r="D64" s="89"/>
      <c r="E64" s="90"/>
      <c r="F64" s="74" t="str">
        <f t="shared" si="0"/>
        <v/>
      </c>
      <c r="G64" s="76" t="str">
        <f t="shared" si="1"/>
        <v/>
      </c>
      <c r="H64" s="109"/>
    </row>
    <row r="65" spans="1:14" ht="31.05" customHeight="1">
      <c r="A65" s="71">
        <v>55</v>
      </c>
      <c r="B65" s="89"/>
      <c r="C65" s="91"/>
      <c r="D65" s="89"/>
      <c r="E65" s="90"/>
      <c r="F65" s="74" t="str">
        <f t="shared" si="0"/>
        <v/>
      </c>
      <c r="G65" s="76" t="str">
        <f t="shared" si="1"/>
        <v/>
      </c>
      <c r="H65" s="109"/>
    </row>
    <row r="66" spans="1:14" ht="31.05" customHeight="1">
      <c r="A66" s="71">
        <v>56</v>
      </c>
      <c r="B66" s="89"/>
      <c r="C66" s="91"/>
      <c r="D66" s="89"/>
      <c r="E66" s="90"/>
      <c r="F66" s="74" t="str">
        <f t="shared" si="0"/>
        <v/>
      </c>
      <c r="G66" s="76"/>
      <c r="H66" s="109"/>
    </row>
    <row r="67" spans="1:14" ht="31.05" customHeight="1">
      <c r="A67" s="71">
        <v>57</v>
      </c>
      <c r="B67" s="89"/>
      <c r="C67" s="91"/>
      <c r="D67" s="89"/>
      <c r="E67" s="90"/>
      <c r="F67" s="74" t="str">
        <f t="shared" si="0"/>
        <v/>
      </c>
      <c r="G67" s="76" t="str">
        <f>IF(E67="","",VLOOKUP(E67,$J$11:$L$20,3,0))</f>
        <v/>
      </c>
      <c r="H67" s="109"/>
    </row>
    <row r="68" spans="1:14" ht="31.05" customHeight="1">
      <c r="A68" s="71">
        <v>58</v>
      </c>
      <c r="B68" s="89"/>
      <c r="C68" s="93"/>
      <c r="D68" s="89"/>
      <c r="E68" s="90"/>
      <c r="F68" s="74" t="str">
        <f t="shared" si="0"/>
        <v/>
      </c>
      <c r="G68" s="76" t="str">
        <f>IF(E68="","",VLOOKUP(E68,$J$11:$L$20,3,0))</f>
        <v/>
      </c>
      <c r="H68" s="109"/>
    </row>
    <row r="69" spans="1:14" ht="31.05" customHeight="1">
      <c r="A69" s="71">
        <v>59</v>
      </c>
      <c r="B69" s="89"/>
      <c r="C69" s="93"/>
      <c r="D69" s="89"/>
      <c r="E69" s="90"/>
      <c r="F69" s="74" t="str">
        <f t="shared" si="0"/>
        <v/>
      </c>
      <c r="G69" s="76" t="str">
        <f>IF(E69="","",VLOOKUP(E69,$J$11:$L$20,3,0))</f>
        <v/>
      </c>
      <c r="H69" s="109"/>
    </row>
    <row r="70" spans="1:14" ht="31.05" customHeight="1">
      <c r="A70" s="71">
        <v>60</v>
      </c>
      <c r="B70" s="89"/>
      <c r="C70" s="93"/>
      <c r="D70" s="89"/>
      <c r="E70" s="90"/>
      <c r="F70" s="74" t="str">
        <f t="shared" si="0"/>
        <v/>
      </c>
      <c r="G70" s="76" t="str">
        <f>IF(E70="","",VLOOKUP(E70,$J$11:$L$20,3,0))</f>
        <v/>
      </c>
      <c r="H70" s="109"/>
    </row>
    <row r="72" spans="1:14" s="10" customFormat="1" ht="24" customHeight="1">
      <c r="C72" s="31"/>
      <c r="E72" s="12"/>
      <c r="H72" s="17"/>
      <c r="J72" s="20"/>
      <c r="K72" s="20"/>
      <c r="L72" s="20"/>
      <c r="M72" s="20"/>
      <c r="N72" s="1"/>
    </row>
    <row r="73" spans="1:14" s="11" customFormat="1" ht="24" customHeight="1">
      <c r="C73" s="32"/>
      <c r="E73" s="13"/>
      <c r="H73" s="18"/>
      <c r="I73" s="10"/>
      <c r="J73" s="20"/>
      <c r="K73" s="20"/>
      <c r="L73" s="20"/>
      <c r="M73" s="20"/>
      <c r="N73" s="10"/>
    </row>
    <row r="74" spans="1:14" ht="19.2">
      <c r="N74" s="11"/>
    </row>
  </sheetData>
  <sheetProtection sheet="1" selectLockedCells="1"/>
  <dataConsolidate/>
  <mergeCells count="12">
    <mergeCell ref="O23:Q23"/>
    <mergeCell ref="O24:Q24"/>
    <mergeCell ref="O25:Q25"/>
    <mergeCell ref="B8:D8"/>
    <mergeCell ref="A1:N1"/>
    <mergeCell ref="J6:M8"/>
    <mergeCell ref="J21:L21"/>
    <mergeCell ref="O22:Q22"/>
    <mergeCell ref="A2:K2"/>
    <mergeCell ref="A3:K3"/>
    <mergeCell ref="A4:L4"/>
    <mergeCell ref="A5:M5"/>
  </mergeCells>
  <phoneticPr fontId="1"/>
  <conditionalFormatting sqref="M71:M1048576">
    <cfRule type="cellIs" dxfId="41" priority="14" operator="between">
      <formula>0</formula>
      <formula>0</formula>
    </cfRule>
  </conditionalFormatting>
  <conditionalFormatting sqref="M25 M29:M70">
    <cfRule type="cellIs" dxfId="40" priority="13" operator="between">
      <formula>0</formula>
      <formula>0</formula>
    </cfRule>
  </conditionalFormatting>
  <conditionalFormatting sqref="D10">
    <cfRule type="containsText" dxfId="0" priority="12" operator="containsText" text="女">
      <formula>NOT(ISERROR(SEARCH("女",D10)))</formula>
    </cfRule>
  </conditionalFormatting>
  <conditionalFormatting sqref="F10">
    <cfRule type="containsText" dxfId="39" priority="10" operator="containsText" text="成穎高等部">
      <formula>NOT(ISERROR(SEARCH("成穎高等部",F10)))</formula>
    </cfRule>
    <cfRule type="containsText" dxfId="38" priority="11" operator="containsText" text="普通科">
      <formula>NOT(ISERROR(SEARCH("普通科",F10)))</formula>
    </cfRule>
  </conditionalFormatting>
  <conditionalFormatting sqref="F10">
    <cfRule type="containsText" dxfId="37" priority="8" operator="containsText" text="商業科">
      <formula>NOT(ISERROR(SEARCH("商業科",F10)))</formula>
    </cfRule>
    <cfRule type="containsText" dxfId="36" priority="9" operator="containsText" text="情報処理科">
      <formula>NOT(ISERROR(SEARCH("情報処理科",F10)))</formula>
    </cfRule>
  </conditionalFormatting>
  <conditionalFormatting sqref="M26:M28">
    <cfRule type="cellIs" dxfId="35" priority="7" operator="between">
      <formula>0</formula>
      <formula>0</formula>
    </cfRule>
  </conditionalFormatting>
  <conditionalFormatting sqref="M11:M21">
    <cfRule type="cellIs" dxfId="34" priority="6" operator="between">
      <formula>0</formula>
      <formula>0</formula>
    </cfRule>
  </conditionalFormatting>
  <conditionalFormatting sqref="D11:D70">
    <cfRule type="containsText" dxfId="33" priority="5" operator="containsText" text="女">
      <formula>NOT(ISERROR(SEARCH("女",D11)))</formula>
    </cfRule>
  </conditionalFormatting>
  <conditionalFormatting sqref="F11:F70">
    <cfRule type="containsText" dxfId="32" priority="3" operator="containsText" text="成穎高等部">
      <formula>NOT(ISERROR(SEARCH("成穎高等部",F11)))</formula>
    </cfRule>
    <cfRule type="containsText" dxfId="31" priority="4" operator="containsText" text="普通科">
      <formula>NOT(ISERROR(SEARCH("普通科",F11)))</formula>
    </cfRule>
  </conditionalFormatting>
  <conditionalFormatting sqref="F11:F70">
    <cfRule type="containsText" dxfId="30" priority="1" operator="containsText" text="商業科">
      <formula>NOT(ISERROR(SEARCH("商業科",F11)))</formula>
    </cfRule>
    <cfRule type="containsText" dxfId="29" priority="2" operator="containsText" text="情報処理科">
      <formula>NOT(ISERROR(SEARCH("情報処理科",F11)))</formula>
    </cfRule>
  </conditionalFormatting>
  <dataValidations count="3">
    <dataValidation type="list" allowBlank="1" showInputMessage="1" showErrorMessage="1" errorTitle="入力エラー" error="1～10　の数字を入力してください。" sqref="E10" xr:uid="{A58741FB-2B21-4541-BAB6-F59922CDFD94}">
      <formula1>#REF!</formula1>
    </dataValidation>
    <dataValidation type="list" imeMode="hiragana" allowBlank="1" showInputMessage="1" showErrorMessage="1" errorTitle="入力エラー" error="リストから選択して下さい。_x000a_" sqref="D10" xr:uid="{FEECB608-F134-4534-B7D4-E31D97FE967F}">
      <formula1>#REF!</formula1>
    </dataValidation>
    <dataValidation imeMode="hiragana" allowBlank="1" showInputMessage="1" showErrorMessage="1" sqref="C69 C51 C61 C59 C11:C34" xr:uid="{6C4FAE8C-8DEC-40C0-8D7E-2BAB2DB1E331}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40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B99F5-A47B-4808-8A8B-A24F778B3F74}">
  <sheetPr>
    <tabColor rgb="FF0000FF"/>
  </sheetPr>
  <dimension ref="A1:Q74"/>
  <sheetViews>
    <sheetView zoomScale="80" zoomScaleNormal="80" zoomScaleSheetLayoutView="59" workbookViewId="0">
      <pane ySplit="1" topLeftCell="A2" activePane="bottomLeft" state="frozen"/>
      <selection activeCell="H70" activeCellId="3" sqref="B8:D8 H8 B11:E70 H11:H70"/>
      <selection pane="bottomLeft" activeCell="B8" sqref="B8:D8"/>
    </sheetView>
  </sheetViews>
  <sheetFormatPr defaultColWidth="9.109375" defaultRowHeight="13.2"/>
  <cols>
    <col min="1" max="1" width="5" style="8" customWidth="1"/>
    <col min="2" max="2" width="7.21875" style="8" customWidth="1"/>
    <col min="3" max="3" width="19" style="30" customWidth="1"/>
    <col min="4" max="4" width="6.44140625" style="8" customWidth="1"/>
    <col min="5" max="5" width="12.109375" style="8" customWidth="1"/>
    <col min="6" max="6" width="19" style="8" customWidth="1"/>
    <col min="7" max="7" width="9.77734375" style="8" customWidth="1"/>
    <col min="8" max="8" width="19.77734375" style="19" customWidth="1"/>
    <col min="9" max="9" width="1.77734375" style="1" customWidth="1"/>
    <col min="10" max="10" width="8.88671875" style="20" customWidth="1"/>
    <col min="11" max="11" width="11.88671875" style="20" customWidth="1"/>
    <col min="12" max="12" width="9.21875" style="20" customWidth="1"/>
    <col min="13" max="13" width="7.77734375" style="20" customWidth="1"/>
    <col min="14" max="14" width="2.33203125" style="1" customWidth="1"/>
    <col min="15" max="16384" width="9.109375" style="1"/>
  </cols>
  <sheetData>
    <row r="1" spans="1:14" s="36" customFormat="1" ht="2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80" customFormat="1" ht="22.05" customHeight="1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79"/>
      <c r="M2" s="79"/>
      <c r="N2" s="79"/>
    </row>
    <row r="3" spans="1:14" s="80" customFormat="1" ht="22.05" customHeight="1">
      <c r="A3" s="94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1"/>
      <c r="M3" s="81"/>
      <c r="N3" s="81"/>
    </row>
    <row r="4" spans="1:14" s="80" customFormat="1" ht="22.05" customHeight="1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83"/>
      <c r="N4" s="82"/>
    </row>
    <row r="5" spans="1:14" s="77" customFormat="1" ht="22.05" customHeight="1">
      <c r="A5" s="100" t="s">
        <v>38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65"/>
    </row>
    <row r="6" spans="1:14" s="14" customFormat="1" ht="27" customHeight="1">
      <c r="A6" s="15" t="s">
        <v>25</v>
      </c>
      <c r="B6" s="15"/>
      <c r="C6" s="29"/>
      <c r="D6" s="16"/>
      <c r="E6" s="16"/>
      <c r="F6" s="16"/>
      <c r="J6" s="104" t="s">
        <v>35</v>
      </c>
      <c r="K6" s="104"/>
      <c r="L6" s="104"/>
      <c r="M6" s="104"/>
    </row>
    <row r="7" spans="1:14" s="14" customFormat="1" ht="27" customHeight="1">
      <c r="A7" s="15"/>
      <c r="B7" s="15"/>
      <c r="C7" s="29"/>
      <c r="D7" s="16"/>
      <c r="E7" s="16"/>
      <c r="F7" s="16"/>
      <c r="J7" s="104"/>
      <c r="K7" s="104"/>
      <c r="L7" s="104"/>
      <c r="M7" s="104"/>
    </row>
    <row r="8" spans="1:14" s="9" customFormat="1" ht="40.950000000000003" customHeight="1">
      <c r="A8" s="62" t="s">
        <v>28</v>
      </c>
      <c r="B8" s="106"/>
      <c r="C8" s="107"/>
      <c r="D8" s="107"/>
      <c r="E8" s="63"/>
      <c r="F8" s="61"/>
      <c r="G8" s="60" t="s">
        <v>27</v>
      </c>
      <c r="H8" s="108"/>
      <c r="J8" s="104"/>
      <c r="K8" s="104"/>
      <c r="L8" s="104"/>
      <c r="M8" s="104"/>
      <c r="N8" s="38"/>
    </row>
    <row r="9" spans="1:14" s="5" customFormat="1" ht="31.05" customHeight="1" thickBot="1">
      <c r="A9" s="22" t="s">
        <v>0</v>
      </c>
      <c r="B9" s="64" t="s">
        <v>30</v>
      </c>
      <c r="C9" s="56" t="s">
        <v>11</v>
      </c>
      <c r="D9" s="57" t="s">
        <v>1</v>
      </c>
      <c r="E9" s="58" t="s">
        <v>23</v>
      </c>
      <c r="F9" s="57" t="s">
        <v>2</v>
      </c>
      <c r="G9" s="57" t="s">
        <v>3</v>
      </c>
      <c r="H9" s="59" t="s">
        <v>24</v>
      </c>
      <c r="I9" s="7"/>
      <c r="J9" s="48"/>
      <c r="K9" s="48"/>
      <c r="L9" s="48"/>
      <c r="M9" s="48"/>
      <c r="N9" s="38"/>
    </row>
    <row r="10" spans="1:14" ht="31.05" customHeight="1" thickBot="1">
      <c r="A10" s="23" t="s">
        <v>20</v>
      </c>
      <c r="B10" s="84" t="s">
        <v>29</v>
      </c>
      <c r="C10" s="85" t="s">
        <v>21</v>
      </c>
      <c r="D10" s="86" t="s">
        <v>22</v>
      </c>
      <c r="E10" s="87">
        <v>5</v>
      </c>
      <c r="F10" s="72" t="str">
        <f t="shared" ref="F10:F70" si="0">IF(E10="","",VLOOKUP(E10,$J$11:$L$20,2,0))</f>
        <v>普通科</v>
      </c>
      <c r="G10" s="72" t="str">
        <f t="shared" ref="G10:G65" si="1">IF(E10="","",VLOOKUP(E10,$J$11:$L$20,3,0))</f>
        <v>国語</v>
      </c>
      <c r="H10" s="73"/>
      <c r="I10" s="4"/>
      <c r="J10" s="42" t="s">
        <v>23</v>
      </c>
      <c r="K10" s="43" t="s">
        <v>4</v>
      </c>
      <c r="L10" s="43" t="s">
        <v>5</v>
      </c>
      <c r="M10" s="44" t="s">
        <v>18</v>
      </c>
      <c r="N10" s="38"/>
    </row>
    <row r="11" spans="1:14" ht="31.05" customHeight="1">
      <c r="A11" s="70">
        <v>1</v>
      </c>
      <c r="B11" s="90"/>
      <c r="C11" s="88"/>
      <c r="D11" s="89"/>
      <c r="E11" s="90"/>
      <c r="F11" s="74" t="str">
        <f t="shared" si="0"/>
        <v/>
      </c>
      <c r="G11" s="75" t="str">
        <f t="shared" si="1"/>
        <v/>
      </c>
      <c r="H11" s="109"/>
      <c r="J11" s="39">
        <v>1</v>
      </c>
      <c r="K11" s="49" t="s">
        <v>14</v>
      </c>
      <c r="L11" s="40" t="s">
        <v>6</v>
      </c>
      <c r="M11" s="51">
        <f>COUNTIF($E$11:$E$70,J11)</f>
        <v>0</v>
      </c>
      <c r="N11" s="38"/>
    </row>
    <row r="12" spans="1:14" ht="31.05" customHeight="1">
      <c r="A12" s="71">
        <v>2</v>
      </c>
      <c r="B12" s="89"/>
      <c r="C12" s="91"/>
      <c r="D12" s="89"/>
      <c r="E12" s="90"/>
      <c r="F12" s="74" t="str">
        <f t="shared" si="0"/>
        <v/>
      </c>
      <c r="G12" s="76" t="str">
        <f t="shared" si="1"/>
        <v/>
      </c>
      <c r="H12" s="109"/>
      <c r="J12" s="24">
        <v>2</v>
      </c>
      <c r="K12" s="50" t="s">
        <v>14</v>
      </c>
      <c r="L12" s="25" t="s">
        <v>7</v>
      </c>
      <c r="M12" s="52">
        <f t="shared" ref="M12:M20" si="2">COUNTIF($E$11:$E$70,J12)</f>
        <v>0</v>
      </c>
      <c r="N12" s="9"/>
    </row>
    <row r="13" spans="1:14" ht="31.05" customHeight="1">
      <c r="A13" s="71">
        <v>3</v>
      </c>
      <c r="B13" s="89"/>
      <c r="C13" s="91"/>
      <c r="D13" s="89"/>
      <c r="E13" s="90"/>
      <c r="F13" s="74" t="str">
        <f t="shared" si="0"/>
        <v/>
      </c>
      <c r="G13" s="76" t="str">
        <f t="shared" si="1"/>
        <v/>
      </c>
      <c r="H13" s="109"/>
      <c r="J13" s="24">
        <v>3</v>
      </c>
      <c r="K13" s="50" t="s">
        <v>14</v>
      </c>
      <c r="L13" s="25" t="s">
        <v>8</v>
      </c>
      <c r="M13" s="52">
        <f t="shared" si="2"/>
        <v>0</v>
      </c>
      <c r="N13" s="9"/>
    </row>
    <row r="14" spans="1:14" ht="31.05" customHeight="1">
      <c r="A14" s="71">
        <v>4</v>
      </c>
      <c r="B14" s="89"/>
      <c r="C14" s="91"/>
      <c r="D14" s="89"/>
      <c r="E14" s="90"/>
      <c r="F14" s="74" t="str">
        <f t="shared" si="0"/>
        <v/>
      </c>
      <c r="G14" s="76" t="str">
        <f t="shared" si="1"/>
        <v/>
      </c>
      <c r="H14" s="109"/>
      <c r="J14" s="24">
        <v>4</v>
      </c>
      <c r="K14" s="26" t="s">
        <v>15</v>
      </c>
      <c r="L14" s="25" t="s">
        <v>6</v>
      </c>
      <c r="M14" s="52">
        <f t="shared" si="2"/>
        <v>0</v>
      </c>
      <c r="N14" s="9"/>
    </row>
    <row r="15" spans="1:14" ht="31.05" customHeight="1">
      <c r="A15" s="71">
        <v>5</v>
      </c>
      <c r="B15" s="89"/>
      <c r="C15" s="91"/>
      <c r="D15" s="89"/>
      <c r="E15" s="90"/>
      <c r="F15" s="74" t="str">
        <f t="shared" si="0"/>
        <v/>
      </c>
      <c r="G15" s="76" t="str">
        <f t="shared" si="1"/>
        <v/>
      </c>
      <c r="H15" s="109"/>
      <c r="J15" s="24">
        <v>5</v>
      </c>
      <c r="K15" s="26" t="s">
        <v>15</v>
      </c>
      <c r="L15" s="25" t="s">
        <v>7</v>
      </c>
      <c r="M15" s="52">
        <f t="shared" si="2"/>
        <v>0</v>
      </c>
      <c r="N15" s="9"/>
    </row>
    <row r="16" spans="1:14" ht="31.05" customHeight="1">
      <c r="A16" s="71">
        <v>6</v>
      </c>
      <c r="B16" s="89"/>
      <c r="C16" s="91"/>
      <c r="D16" s="89"/>
      <c r="E16" s="90"/>
      <c r="F16" s="74" t="str">
        <f t="shared" si="0"/>
        <v/>
      </c>
      <c r="G16" s="76" t="str">
        <f t="shared" si="1"/>
        <v/>
      </c>
      <c r="H16" s="109"/>
      <c r="J16" s="24">
        <v>6</v>
      </c>
      <c r="K16" s="26" t="s">
        <v>15</v>
      </c>
      <c r="L16" s="25" t="s">
        <v>8</v>
      </c>
      <c r="M16" s="52">
        <f t="shared" si="2"/>
        <v>0</v>
      </c>
      <c r="N16" s="9"/>
    </row>
    <row r="17" spans="1:17" ht="31.05" customHeight="1">
      <c r="A17" s="71">
        <v>7</v>
      </c>
      <c r="B17" s="89"/>
      <c r="C17" s="91"/>
      <c r="D17" s="89"/>
      <c r="E17" s="90"/>
      <c r="F17" s="74" t="str">
        <f t="shared" si="0"/>
        <v/>
      </c>
      <c r="G17" s="76" t="str">
        <f t="shared" si="1"/>
        <v/>
      </c>
      <c r="H17" s="109"/>
      <c r="J17" s="24">
        <v>7</v>
      </c>
      <c r="K17" s="26" t="s">
        <v>15</v>
      </c>
      <c r="L17" s="25" t="s">
        <v>9</v>
      </c>
      <c r="M17" s="52">
        <f t="shared" si="2"/>
        <v>0</v>
      </c>
      <c r="N17" s="9"/>
    </row>
    <row r="18" spans="1:17" ht="31.05" customHeight="1">
      <c r="A18" s="71">
        <v>8</v>
      </c>
      <c r="B18" s="89"/>
      <c r="C18" s="91"/>
      <c r="D18" s="89"/>
      <c r="E18" s="90"/>
      <c r="F18" s="74" t="str">
        <f t="shared" si="0"/>
        <v/>
      </c>
      <c r="G18" s="76" t="str">
        <f t="shared" si="1"/>
        <v/>
      </c>
      <c r="H18" s="109"/>
      <c r="J18" s="24">
        <v>8</v>
      </c>
      <c r="K18" s="26" t="s">
        <v>15</v>
      </c>
      <c r="L18" s="25" t="s">
        <v>10</v>
      </c>
      <c r="M18" s="52">
        <f t="shared" si="2"/>
        <v>0</v>
      </c>
      <c r="N18" s="9"/>
    </row>
    <row r="19" spans="1:17" ht="31.05" customHeight="1">
      <c r="A19" s="71">
        <v>9</v>
      </c>
      <c r="B19" s="89"/>
      <c r="C19" s="91"/>
      <c r="D19" s="89"/>
      <c r="E19" s="90"/>
      <c r="F19" s="74" t="str">
        <f t="shared" si="0"/>
        <v/>
      </c>
      <c r="G19" s="76" t="str">
        <f t="shared" si="1"/>
        <v/>
      </c>
      <c r="H19" s="109"/>
      <c r="J19" s="24">
        <v>9</v>
      </c>
      <c r="K19" s="27" t="s">
        <v>16</v>
      </c>
      <c r="L19" s="41" t="s">
        <v>19</v>
      </c>
      <c r="M19" s="52">
        <f t="shared" si="2"/>
        <v>0</v>
      </c>
      <c r="N19" s="9"/>
    </row>
    <row r="20" spans="1:17" ht="31.05" customHeight="1">
      <c r="A20" s="71">
        <v>10</v>
      </c>
      <c r="B20" s="89"/>
      <c r="C20" s="91"/>
      <c r="D20" s="89"/>
      <c r="E20" s="90"/>
      <c r="F20" s="74" t="str">
        <f t="shared" si="0"/>
        <v/>
      </c>
      <c r="G20" s="76" t="str">
        <f t="shared" si="1"/>
        <v/>
      </c>
      <c r="H20" s="109"/>
      <c r="J20" s="24">
        <v>10</v>
      </c>
      <c r="K20" s="54" t="s">
        <v>17</v>
      </c>
      <c r="L20" s="28" t="s">
        <v>19</v>
      </c>
      <c r="M20" s="52">
        <f t="shared" si="2"/>
        <v>0</v>
      </c>
      <c r="N20" s="9"/>
    </row>
    <row r="21" spans="1:17" ht="31.05" customHeight="1" thickBot="1">
      <c r="A21" s="71">
        <v>11</v>
      </c>
      <c r="B21" s="89"/>
      <c r="C21" s="91"/>
      <c r="D21" s="89"/>
      <c r="E21" s="90"/>
      <c r="F21" s="74" t="str">
        <f t="shared" si="0"/>
        <v/>
      </c>
      <c r="G21" s="76" t="str">
        <f t="shared" si="1"/>
        <v/>
      </c>
      <c r="H21" s="109"/>
      <c r="J21" s="95" t="s">
        <v>13</v>
      </c>
      <c r="K21" s="96"/>
      <c r="L21" s="97"/>
      <c r="M21" s="53">
        <f>SUM(M11:M20)</f>
        <v>0</v>
      </c>
      <c r="N21" s="9"/>
    </row>
    <row r="22" spans="1:17" ht="31.05" customHeight="1">
      <c r="A22" s="71">
        <v>12</v>
      </c>
      <c r="B22" s="89"/>
      <c r="C22" s="91"/>
      <c r="D22" s="89"/>
      <c r="E22" s="90"/>
      <c r="F22" s="74" t="str">
        <f t="shared" si="0"/>
        <v/>
      </c>
      <c r="G22" s="76" t="str">
        <f t="shared" si="1"/>
        <v/>
      </c>
      <c r="H22" s="109"/>
      <c r="M22" s="1"/>
      <c r="N22" s="9"/>
      <c r="O22" s="102"/>
      <c r="P22" s="102"/>
      <c r="Q22" s="102"/>
    </row>
    <row r="23" spans="1:17" ht="31.05" customHeight="1">
      <c r="A23" s="71">
        <v>13</v>
      </c>
      <c r="B23" s="89"/>
      <c r="C23" s="91"/>
      <c r="D23" s="89"/>
      <c r="E23" s="90"/>
      <c r="F23" s="74" t="str">
        <f t="shared" si="0"/>
        <v/>
      </c>
      <c r="G23" s="76" t="str">
        <f t="shared" si="1"/>
        <v/>
      </c>
      <c r="H23" s="109"/>
      <c r="M23" s="55" t="s">
        <v>22</v>
      </c>
      <c r="N23" s="9"/>
      <c r="O23" s="102"/>
      <c r="P23" s="102"/>
      <c r="Q23" s="102"/>
    </row>
    <row r="24" spans="1:17" ht="31.05" customHeight="1">
      <c r="A24" s="71">
        <v>14</v>
      </c>
      <c r="B24" s="89"/>
      <c r="C24" s="91"/>
      <c r="D24" s="89"/>
      <c r="E24" s="90"/>
      <c r="F24" s="74" t="str">
        <f t="shared" si="0"/>
        <v/>
      </c>
      <c r="G24" s="76" t="str">
        <f t="shared" si="1"/>
        <v/>
      </c>
      <c r="H24" s="109"/>
      <c r="M24" s="55" t="s">
        <v>26</v>
      </c>
      <c r="O24" s="103"/>
      <c r="P24" s="103"/>
      <c r="Q24" s="103"/>
    </row>
    <row r="25" spans="1:17" ht="31.05" customHeight="1">
      <c r="A25" s="71">
        <v>15</v>
      </c>
      <c r="B25" s="89"/>
      <c r="C25" s="91"/>
      <c r="D25" s="89"/>
      <c r="E25" s="90"/>
      <c r="F25" s="74" t="str">
        <f t="shared" si="0"/>
        <v/>
      </c>
      <c r="G25" s="76" t="str">
        <f t="shared" si="1"/>
        <v/>
      </c>
      <c r="H25" s="110"/>
      <c r="M25" s="7"/>
      <c r="N25" s="35"/>
      <c r="O25" s="103"/>
      <c r="P25" s="103"/>
      <c r="Q25" s="103"/>
    </row>
    <row r="26" spans="1:17" ht="31.05" customHeight="1">
      <c r="A26" s="71">
        <v>16</v>
      </c>
      <c r="B26" s="89"/>
      <c r="C26" s="91"/>
      <c r="D26" s="89"/>
      <c r="E26" s="90"/>
      <c r="F26" s="74" t="str">
        <f t="shared" si="0"/>
        <v/>
      </c>
      <c r="G26" s="76" t="str">
        <f t="shared" si="1"/>
        <v/>
      </c>
      <c r="H26" s="109"/>
      <c r="M26" s="5"/>
      <c r="N26" s="35"/>
    </row>
    <row r="27" spans="1:17" ht="31.05" customHeight="1">
      <c r="A27" s="71">
        <v>17</v>
      </c>
      <c r="B27" s="89"/>
      <c r="C27" s="91"/>
      <c r="D27" s="89"/>
      <c r="E27" s="90"/>
      <c r="F27" s="74" t="str">
        <f t="shared" si="0"/>
        <v/>
      </c>
      <c r="G27" s="76" t="str">
        <f t="shared" si="1"/>
        <v/>
      </c>
      <c r="H27" s="109"/>
      <c r="M27" s="33"/>
    </row>
    <row r="28" spans="1:17" ht="31.05" customHeight="1">
      <c r="A28" s="71">
        <v>18</v>
      </c>
      <c r="B28" s="89"/>
      <c r="C28" s="91"/>
      <c r="D28" s="89"/>
      <c r="E28" s="90"/>
      <c r="F28" s="74" t="str">
        <f t="shared" si="0"/>
        <v/>
      </c>
      <c r="G28" s="76" t="str">
        <f t="shared" si="1"/>
        <v/>
      </c>
      <c r="H28" s="109"/>
      <c r="M28" s="33"/>
    </row>
    <row r="29" spans="1:17" ht="31.05" customHeight="1">
      <c r="A29" s="71">
        <v>19</v>
      </c>
      <c r="B29" s="89"/>
      <c r="C29" s="91"/>
      <c r="D29" s="89"/>
      <c r="E29" s="90"/>
      <c r="F29" s="74" t="str">
        <f t="shared" si="0"/>
        <v/>
      </c>
      <c r="G29" s="76" t="str">
        <f t="shared" si="1"/>
        <v/>
      </c>
      <c r="H29" s="109"/>
      <c r="M29" s="45"/>
    </row>
    <row r="30" spans="1:17" ht="31.05" customHeight="1">
      <c r="A30" s="71">
        <v>20</v>
      </c>
      <c r="B30" s="89"/>
      <c r="C30" s="91"/>
      <c r="D30" s="89"/>
      <c r="E30" s="90"/>
      <c r="F30" s="74" t="str">
        <f t="shared" si="0"/>
        <v/>
      </c>
      <c r="G30" s="76" t="str">
        <f t="shared" si="1"/>
        <v/>
      </c>
      <c r="H30" s="109"/>
      <c r="J30" s="21"/>
      <c r="K30" s="21"/>
      <c r="L30" s="21"/>
      <c r="M30" s="45"/>
    </row>
    <row r="31" spans="1:17" ht="31.05" customHeight="1">
      <c r="A31" s="71">
        <v>21</v>
      </c>
      <c r="B31" s="89"/>
      <c r="C31" s="91"/>
      <c r="D31" s="89"/>
      <c r="E31" s="90"/>
      <c r="F31" s="74" t="str">
        <f t="shared" si="0"/>
        <v/>
      </c>
      <c r="G31" s="76" t="str">
        <f t="shared" si="1"/>
        <v/>
      </c>
      <c r="H31" s="109"/>
      <c r="J31" s="21"/>
      <c r="K31" s="21"/>
      <c r="L31" s="21"/>
      <c r="M31" s="45"/>
      <c r="N31" s="3"/>
    </row>
    <row r="32" spans="1:17" ht="31.05" customHeight="1">
      <c r="A32" s="71">
        <v>22</v>
      </c>
      <c r="B32" s="89"/>
      <c r="C32" s="91"/>
      <c r="D32" s="89"/>
      <c r="E32" s="90"/>
      <c r="F32" s="74" t="str">
        <f t="shared" si="0"/>
        <v/>
      </c>
      <c r="G32" s="76" t="str">
        <f t="shared" si="1"/>
        <v/>
      </c>
      <c r="H32" s="109"/>
      <c r="M32" s="45"/>
      <c r="N32" s="34"/>
    </row>
    <row r="33" spans="1:14" ht="31.05" customHeight="1">
      <c r="A33" s="71">
        <v>23</v>
      </c>
      <c r="B33" s="89"/>
      <c r="C33" s="91"/>
      <c r="D33" s="89"/>
      <c r="E33" s="90"/>
      <c r="F33" s="74" t="str">
        <f t="shared" si="0"/>
        <v/>
      </c>
      <c r="G33" s="76" t="str">
        <f t="shared" si="1"/>
        <v/>
      </c>
      <c r="H33" s="109"/>
      <c r="M33" s="45"/>
      <c r="N33" s="3"/>
    </row>
    <row r="34" spans="1:14" ht="31.05" customHeight="1">
      <c r="A34" s="71">
        <v>24</v>
      </c>
      <c r="B34" s="89"/>
      <c r="C34" s="91"/>
      <c r="D34" s="89"/>
      <c r="E34" s="90"/>
      <c r="F34" s="74" t="str">
        <f t="shared" si="0"/>
        <v/>
      </c>
      <c r="G34" s="76" t="str">
        <f t="shared" si="1"/>
        <v/>
      </c>
      <c r="H34" s="109"/>
      <c r="M34" s="45"/>
      <c r="N34" s="3"/>
    </row>
    <row r="35" spans="1:14" ht="31.05" customHeight="1">
      <c r="A35" s="71">
        <v>25</v>
      </c>
      <c r="B35" s="89"/>
      <c r="C35" s="91"/>
      <c r="D35" s="89"/>
      <c r="E35" s="90"/>
      <c r="F35" s="74" t="str">
        <f t="shared" si="0"/>
        <v/>
      </c>
      <c r="G35" s="76" t="str">
        <f t="shared" si="1"/>
        <v/>
      </c>
      <c r="H35" s="109"/>
      <c r="M35" s="45"/>
      <c r="N35" s="3"/>
    </row>
    <row r="36" spans="1:14" ht="31.05" customHeight="1">
      <c r="A36" s="71">
        <v>26</v>
      </c>
      <c r="B36" s="89"/>
      <c r="C36" s="91"/>
      <c r="D36" s="89"/>
      <c r="E36" s="90"/>
      <c r="F36" s="74" t="str">
        <f t="shared" si="0"/>
        <v/>
      </c>
      <c r="G36" s="76" t="str">
        <f t="shared" si="1"/>
        <v/>
      </c>
      <c r="H36" s="109"/>
      <c r="M36" s="45"/>
      <c r="N36" s="6"/>
    </row>
    <row r="37" spans="1:14" ht="31.05" customHeight="1">
      <c r="A37" s="71">
        <v>27</v>
      </c>
      <c r="B37" s="89"/>
      <c r="C37" s="91"/>
      <c r="D37" s="89"/>
      <c r="E37" s="90"/>
      <c r="F37" s="74" t="str">
        <f t="shared" si="0"/>
        <v/>
      </c>
      <c r="G37" s="76" t="str">
        <f t="shared" si="1"/>
        <v/>
      </c>
      <c r="H37" s="109"/>
      <c r="M37" s="45"/>
      <c r="N37" s="2"/>
    </row>
    <row r="38" spans="1:14" ht="31.05" customHeight="1">
      <c r="A38" s="71">
        <v>28</v>
      </c>
      <c r="B38" s="89"/>
      <c r="C38" s="91"/>
      <c r="D38" s="89"/>
      <c r="E38" s="90"/>
      <c r="F38" s="74" t="str">
        <f t="shared" si="0"/>
        <v/>
      </c>
      <c r="G38" s="76" t="str">
        <f t="shared" si="1"/>
        <v/>
      </c>
      <c r="H38" s="109"/>
      <c r="M38" s="45"/>
    </row>
    <row r="39" spans="1:14" ht="31.05" customHeight="1">
      <c r="A39" s="71">
        <v>29</v>
      </c>
      <c r="B39" s="89"/>
      <c r="C39" s="91"/>
      <c r="D39" s="89"/>
      <c r="E39" s="90"/>
      <c r="F39" s="74" t="str">
        <f t="shared" si="0"/>
        <v/>
      </c>
      <c r="G39" s="76" t="str">
        <f t="shared" si="1"/>
        <v/>
      </c>
      <c r="H39" s="109"/>
      <c r="M39" s="46"/>
    </row>
    <row r="40" spans="1:14" ht="31.05" customHeight="1">
      <c r="A40" s="71">
        <v>30</v>
      </c>
      <c r="B40" s="89"/>
      <c r="C40" s="91"/>
      <c r="D40" s="89"/>
      <c r="E40" s="90"/>
      <c r="F40" s="74" t="str">
        <f t="shared" si="0"/>
        <v/>
      </c>
      <c r="G40" s="76" t="str">
        <f t="shared" si="1"/>
        <v/>
      </c>
      <c r="H40" s="109"/>
      <c r="M40" s="7"/>
    </row>
    <row r="41" spans="1:14" ht="31.05" customHeight="1">
      <c r="A41" s="70">
        <v>31</v>
      </c>
      <c r="B41" s="90"/>
      <c r="C41" s="92"/>
      <c r="D41" s="89"/>
      <c r="E41" s="90"/>
      <c r="F41" s="74" t="str">
        <f t="shared" si="0"/>
        <v/>
      </c>
      <c r="G41" s="75" t="str">
        <f t="shared" si="1"/>
        <v/>
      </c>
      <c r="H41" s="111"/>
      <c r="M41" s="7"/>
    </row>
    <row r="42" spans="1:14" ht="31.05" customHeight="1">
      <c r="A42" s="71">
        <v>32</v>
      </c>
      <c r="B42" s="89"/>
      <c r="C42" s="93"/>
      <c r="D42" s="89"/>
      <c r="E42" s="90"/>
      <c r="F42" s="74" t="str">
        <f t="shared" si="0"/>
        <v/>
      </c>
      <c r="G42" s="76" t="str">
        <f t="shared" si="1"/>
        <v/>
      </c>
      <c r="H42" s="109"/>
      <c r="M42" s="7"/>
    </row>
    <row r="43" spans="1:14" ht="31.05" customHeight="1">
      <c r="A43" s="71">
        <v>33</v>
      </c>
      <c r="B43" s="89"/>
      <c r="C43" s="91"/>
      <c r="D43" s="89"/>
      <c r="E43" s="90"/>
      <c r="F43" s="74" t="str">
        <f t="shared" si="0"/>
        <v/>
      </c>
      <c r="G43" s="76" t="str">
        <f t="shared" si="1"/>
        <v/>
      </c>
      <c r="H43" s="109"/>
      <c r="M43" s="7"/>
    </row>
    <row r="44" spans="1:14" ht="31.05" customHeight="1">
      <c r="A44" s="71">
        <v>34</v>
      </c>
      <c r="B44" s="89"/>
      <c r="C44" s="93"/>
      <c r="D44" s="89"/>
      <c r="E44" s="90"/>
      <c r="F44" s="74" t="str">
        <f t="shared" si="0"/>
        <v/>
      </c>
      <c r="G44" s="76" t="str">
        <f t="shared" si="1"/>
        <v/>
      </c>
      <c r="H44" s="109"/>
      <c r="M44" s="7"/>
    </row>
    <row r="45" spans="1:14" ht="31.05" customHeight="1">
      <c r="A45" s="71">
        <v>35</v>
      </c>
      <c r="B45" s="89"/>
      <c r="C45" s="93"/>
      <c r="D45" s="89"/>
      <c r="E45" s="90"/>
      <c r="F45" s="74" t="str">
        <f t="shared" si="0"/>
        <v/>
      </c>
      <c r="G45" s="76" t="str">
        <f t="shared" si="1"/>
        <v/>
      </c>
      <c r="H45" s="109"/>
      <c r="M45" s="7"/>
    </row>
    <row r="46" spans="1:14" ht="31.05" customHeight="1">
      <c r="A46" s="71">
        <v>36</v>
      </c>
      <c r="B46" s="89"/>
      <c r="C46" s="93"/>
      <c r="D46" s="89"/>
      <c r="E46" s="90"/>
      <c r="F46" s="74" t="str">
        <f t="shared" si="0"/>
        <v/>
      </c>
      <c r="G46" s="76" t="str">
        <f t="shared" si="1"/>
        <v/>
      </c>
      <c r="H46" s="109"/>
      <c r="M46" s="7"/>
    </row>
    <row r="47" spans="1:14" ht="31.05" customHeight="1">
      <c r="A47" s="71">
        <v>37</v>
      </c>
      <c r="B47" s="89"/>
      <c r="C47" s="91"/>
      <c r="D47" s="89"/>
      <c r="E47" s="90"/>
      <c r="F47" s="74" t="str">
        <f t="shared" si="0"/>
        <v/>
      </c>
      <c r="G47" s="76" t="str">
        <f t="shared" si="1"/>
        <v/>
      </c>
      <c r="H47" s="109"/>
      <c r="M47" s="7"/>
    </row>
    <row r="48" spans="1:14" ht="31.05" customHeight="1">
      <c r="A48" s="71">
        <v>38</v>
      </c>
      <c r="B48" s="89"/>
      <c r="C48" s="91"/>
      <c r="D48" s="89"/>
      <c r="E48" s="90"/>
      <c r="F48" s="74" t="str">
        <f t="shared" si="0"/>
        <v/>
      </c>
      <c r="G48" s="76" t="str">
        <f t="shared" si="1"/>
        <v/>
      </c>
      <c r="H48" s="109"/>
      <c r="M48" s="47"/>
    </row>
    <row r="49" spans="1:13" ht="31.05" customHeight="1">
      <c r="A49" s="71">
        <v>39</v>
      </c>
      <c r="B49" s="89"/>
      <c r="C49" s="91"/>
      <c r="D49" s="89"/>
      <c r="E49" s="90"/>
      <c r="F49" s="74" t="str">
        <f t="shared" si="0"/>
        <v/>
      </c>
      <c r="G49" s="76" t="str">
        <f t="shared" si="1"/>
        <v/>
      </c>
      <c r="H49" s="109"/>
      <c r="M49" s="47"/>
    </row>
    <row r="50" spans="1:13" ht="31.05" customHeight="1">
      <c r="A50" s="71">
        <v>40</v>
      </c>
      <c r="B50" s="89"/>
      <c r="C50" s="93"/>
      <c r="D50" s="89"/>
      <c r="E50" s="90"/>
      <c r="F50" s="74" t="str">
        <f t="shared" si="0"/>
        <v/>
      </c>
      <c r="G50" s="76" t="str">
        <f t="shared" si="1"/>
        <v/>
      </c>
      <c r="H50" s="109"/>
      <c r="M50" s="7"/>
    </row>
    <row r="51" spans="1:13" ht="31.05" customHeight="1">
      <c r="A51" s="71">
        <v>41</v>
      </c>
      <c r="B51" s="89"/>
      <c r="C51" s="93"/>
      <c r="D51" s="89"/>
      <c r="E51" s="90"/>
      <c r="F51" s="74" t="str">
        <f t="shared" si="0"/>
        <v/>
      </c>
      <c r="G51" s="76" t="str">
        <f t="shared" si="1"/>
        <v/>
      </c>
      <c r="H51" s="109"/>
      <c r="M51" s="7"/>
    </row>
    <row r="52" spans="1:13" ht="31.05" customHeight="1">
      <c r="A52" s="71">
        <v>42</v>
      </c>
      <c r="B52" s="89"/>
      <c r="C52" s="93"/>
      <c r="D52" s="89"/>
      <c r="E52" s="90"/>
      <c r="F52" s="74" t="str">
        <f t="shared" si="0"/>
        <v/>
      </c>
      <c r="G52" s="76" t="str">
        <f t="shared" si="1"/>
        <v/>
      </c>
      <c r="H52" s="109"/>
      <c r="M52" s="7"/>
    </row>
    <row r="53" spans="1:13" ht="31.05" customHeight="1">
      <c r="A53" s="71">
        <v>43</v>
      </c>
      <c r="B53" s="89"/>
      <c r="C53" s="93"/>
      <c r="D53" s="89"/>
      <c r="E53" s="90"/>
      <c r="F53" s="74" t="str">
        <f t="shared" si="0"/>
        <v/>
      </c>
      <c r="G53" s="76" t="str">
        <f t="shared" si="1"/>
        <v/>
      </c>
      <c r="H53" s="109"/>
      <c r="M53" s="7"/>
    </row>
    <row r="54" spans="1:13" ht="31.05" customHeight="1">
      <c r="A54" s="71">
        <v>44</v>
      </c>
      <c r="B54" s="89"/>
      <c r="C54" s="93"/>
      <c r="D54" s="89"/>
      <c r="E54" s="90"/>
      <c r="F54" s="74" t="str">
        <f t="shared" si="0"/>
        <v/>
      </c>
      <c r="G54" s="76" t="str">
        <f t="shared" si="1"/>
        <v/>
      </c>
      <c r="H54" s="109"/>
      <c r="M54" s="7"/>
    </row>
    <row r="55" spans="1:13" ht="31.05" customHeight="1">
      <c r="A55" s="71">
        <v>45</v>
      </c>
      <c r="B55" s="89"/>
      <c r="C55" s="91"/>
      <c r="D55" s="89"/>
      <c r="E55" s="90"/>
      <c r="F55" s="74" t="str">
        <f t="shared" si="0"/>
        <v/>
      </c>
      <c r="G55" s="76" t="str">
        <f t="shared" si="1"/>
        <v/>
      </c>
      <c r="H55" s="109"/>
      <c r="M55" s="7"/>
    </row>
    <row r="56" spans="1:13" ht="31.05" customHeight="1">
      <c r="A56" s="71">
        <v>46</v>
      </c>
      <c r="B56" s="89"/>
      <c r="C56" s="91"/>
      <c r="D56" s="89"/>
      <c r="E56" s="90"/>
      <c r="F56" s="74" t="str">
        <f t="shared" si="0"/>
        <v/>
      </c>
      <c r="G56" s="76" t="str">
        <f t="shared" si="1"/>
        <v/>
      </c>
      <c r="H56" s="109"/>
      <c r="M56" s="7"/>
    </row>
    <row r="57" spans="1:13" ht="31.05" customHeight="1">
      <c r="A57" s="71">
        <v>47</v>
      </c>
      <c r="B57" s="89"/>
      <c r="C57" s="91"/>
      <c r="D57" s="89"/>
      <c r="E57" s="90"/>
      <c r="F57" s="74" t="str">
        <f t="shared" si="0"/>
        <v/>
      </c>
      <c r="G57" s="76" t="str">
        <f t="shared" si="1"/>
        <v/>
      </c>
      <c r="H57" s="109"/>
      <c r="M57" s="7"/>
    </row>
    <row r="58" spans="1:13" ht="31.05" customHeight="1">
      <c r="A58" s="71">
        <v>48</v>
      </c>
      <c r="B58" s="89"/>
      <c r="C58" s="93"/>
      <c r="D58" s="89"/>
      <c r="E58" s="90"/>
      <c r="F58" s="74" t="str">
        <f t="shared" si="0"/>
        <v/>
      </c>
      <c r="G58" s="76" t="str">
        <f t="shared" si="1"/>
        <v/>
      </c>
      <c r="H58" s="109"/>
      <c r="M58" s="7"/>
    </row>
    <row r="59" spans="1:13" ht="31.05" customHeight="1">
      <c r="A59" s="71">
        <v>49</v>
      </c>
      <c r="B59" s="89"/>
      <c r="C59" s="93"/>
      <c r="D59" s="89"/>
      <c r="E59" s="90"/>
      <c r="F59" s="74" t="str">
        <f t="shared" si="0"/>
        <v/>
      </c>
      <c r="G59" s="76" t="str">
        <f t="shared" si="1"/>
        <v/>
      </c>
      <c r="H59" s="109"/>
      <c r="M59" s="7"/>
    </row>
    <row r="60" spans="1:13" ht="31.05" customHeight="1">
      <c r="A60" s="71">
        <v>50</v>
      </c>
      <c r="B60" s="89"/>
      <c r="C60" s="93"/>
      <c r="D60" s="89"/>
      <c r="E60" s="90"/>
      <c r="F60" s="74" t="str">
        <f t="shared" si="0"/>
        <v/>
      </c>
      <c r="G60" s="76" t="str">
        <f t="shared" si="1"/>
        <v/>
      </c>
      <c r="H60" s="109"/>
      <c r="M60" s="7"/>
    </row>
    <row r="61" spans="1:13" ht="31.05" customHeight="1">
      <c r="A61" s="71">
        <v>51</v>
      </c>
      <c r="B61" s="89"/>
      <c r="C61" s="93"/>
      <c r="D61" s="89"/>
      <c r="E61" s="90"/>
      <c r="F61" s="74" t="str">
        <f t="shared" si="0"/>
        <v/>
      </c>
      <c r="G61" s="76" t="str">
        <f t="shared" si="1"/>
        <v/>
      </c>
      <c r="H61" s="109"/>
      <c r="M61" s="7"/>
    </row>
    <row r="62" spans="1:13" ht="31.05" customHeight="1">
      <c r="A62" s="71">
        <v>52</v>
      </c>
      <c r="B62" s="89"/>
      <c r="C62" s="93"/>
      <c r="D62" s="89"/>
      <c r="E62" s="90"/>
      <c r="F62" s="74" t="str">
        <f t="shared" si="0"/>
        <v/>
      </c>
      <c r="G62" s="76" t="str">
        <f t="shared" si="1"/>
        <v/>
      </c>
      <c r="H62" s="109"/>
      <c r="M62" s="7"/>
    </row>
    <row r="63" spans="1:13" ht="31.05" customHeight="1">
      <c r="A63" s="71">
        <v>53</v>
      </c>
      <c r="B63" s="89"/>
      <c r="C63" s="93"/>
      <c r="D63" s="89"/>
      <c r="E63" s="90"/>
      <c r="F63" s="74" t="str">
        <f t="shared" si="0"/>
        <v/>
      </c>
      <c r="G63" s="76" t="str">
        <f t="shared" si="1"/>
        <v/>
      </c>
      <c r="H63" s="109"/>
    </row>
    <row r="64" spans="1:13" ht="31.05" customHeight="1">
      <c r="A64" s="71">
        <v>54</v>
      </c>
      <c r="B64" s="89"/>
      <c r="C64" s="93"/>
      <c r="D64" s="89"/>
      <c r="E64" s="90"/>
      <c r="F64" s="74" t="str">
        <f t="shared" si="0"/>
        <v/>
      </c>
      <c r="G64" s="76" t="str">
        <f t="shared" si="1"/>
        <v/>
      </c>
      <c r="H64" s="109"/>
    </row>
    <row r="65" spans="1:14" ht="31.05" customHeight="1">
      <c r="A65" s="71">
        <v>55</v>
      </c>
      <c r="B65" s="89"/>
      <c r="C65" s="91"/>
      <c r="D65" s="89"/>
      <c r="E65" s="90"/>
      <c r="F65" s="74" t="str">
        <f t="shared" si="0"/>
        <v/>
      </c>
      <c r="G65" s="76" t="str">
        <f t="shared" si="1"/>
        <v/>
      </c>
      <c r="H65" s="109"/>
    </row>
    <row r="66" spans="1:14" ht="31.05" customHeight="1">
      <c r="A66" s="71">
        <v>56</v>
      </c>
      <c r="B66" s="89"/>
      <c r="C66" s="91"/>
      <c r="D66" s="89"/>
      <c r="E66" s="90"/>
      <c r="F66" s="74" t="str">
        <f t="shared" si="0"/>
        <v/>
      </c>
      <c r="G66" s="76"/>
      <c r="H66" s="109"/>
    </row>
    <row r="67" spans="1:14" ht="31.05" customHeight="1">
      <c r="A67" s="71">
        <v>57</v>
      </c>
      <c r="B67" s="89"/>
      <c r="C67" s="91"/>
      <c r="D67" s="89"/>
      <c r="E67" s="90"/>
      <c r="F67" s="74" t="str">
        <f t="shared" si="0"/>
        <v/>
      </c>
      <c r="G67" s="76" t="str">
        <f>IF(E67="","",VLOOKUP(E67,$J$11:$L$20,3,0))</f>
        <v/>
      </c>
      <c r="H67" s="109"/>
    </row>
    <row r="68" spans="1:14" ht="31.05" customHeight="1">
      <c r="A68" s="71">
        <v>58</v>
      </c>
      <c r="B68" s="89"/>
      <c r="C68" s="93"/>
      <c r="D68" s="89"/>
      <c r="E68" s="90"/>
      <c r="F68" s="74" t="str">
        <f t="shared" si="0"/>
        <v/>
      </c>
      <c r="G68" s="76" t="str">
        <f>IF(E68="","",VLOOKUP(E68,$J$11:$L$20,3,0))</f>
        <v/>
      </c>
      <c r="H68" s="109"/>
    </row>
    <row r="69" spans="1:14" ht="31.05" customHeight="1">
      <c r="A69" s="71">
        <v>59</v>
      </c>
      <c r="B69" s="89"/>
      <c r="C69" s="93"/>
      <c r="D69" s="89"/>
      <c r="E69" s="90"/>
      <c r="F69" s="74" t="str">
        <f t="shared" si="0"/>
        <v/>
      </c>
      <c r="G69" s="76" t="str">
        <f>IF(E69="","",VLOOKUP(E69,$J$11:$L$20,3,0))</f>
        <v/>
      </c>
      <c r="H69" s="109"/>
    </row>
    <row r="70" spans="1:14" ht="31.05" customHeight="1">
      <c r="A70" s="71">
        <v>60</v>
      </c>
      <c r="B70" s="89"/>
      <c r="C70" s="93"/>
      <c r="D70" s="89"/>
      <c r="E70" s="90"/>
      <c r="F70" s="74" t="str">
        <f t="shared" si="0"/>
        <v/>
      </c>
      <c r="G70" s="76" t="str">
        <f>IF(E70="","",VLOOKUP(E70,$J$11:$L$20,3,0))</f>
        <v/>
      </c>
      <c r="H70" s="109"/>
    </row>
    <row r="72" spans="1:14" s="10" customFormat="1" ht="24" customHeight="1">
      <c r="C72" s="31"/>
      <c r="E72" s="12"/>
      <c r="H72" s="17"/>
      <c r="J72" s="20"/>
      <c r="K72" s="20"/>
      <c r="L72" s="20"/>
      <c r="M72" s="20"/>
      <c r="N72" s="1"/>
    </row>
    <row r="73" spans="1:14" s="11" customFormat="1" ht="24" customHeight="1">
      <c r="C73" s="32"/>
      <c r="E73" s="13"/>
      <c r="H73" s="18"/>
      <c r="I73" s="10"/>
      <c r="J73" s="20"/>
      <c r="K73" s="20"/>
      <c r="L73" s="20"/>
      <c r="M73" s="20"/>
      <c r="N73" s="10"/>
    </row>
    <row r="74" spans="1:14" ht="19.2">
      <c r="N74" s="11"/>
    </row>
  </sheetData>
  <sheetProtection sheet="1" selectLockedCells="1"/>
  <dataConsolidate/>
  <mergeCells count="12">
    <mergeCell ref="O23:Q23"/>
    <mergeCell ref="O24:Q24"/>
    <mergeCell ref="O25:Q25"/>
    <mergeCell ref="B8:D8"/>
    <mergeCell ref="A1:N1"/>
    <mergeCell ref="J6:M8"/>
    <mergeCell ref="J21:L21"/>
    <mergeCell ref="O22:Q22"/>
    <mergeCell ref="A2:K2"/>
    <mergeCell ref="A3:K3"/>
    <mergeCell ref="A4:L4"/>
    <mergeCell ref="A5:M5"/>
  </mergeCells>
  <phoneticPr fontId="1"/>
  <conditionalFormatting sqref="M71:M1048576">
    <cfRule type="cellIs" dxfId="28" priority="14" operator="between">
      <formula>0</formula>
      <formula>0</formula>
    </cfRule>
  </conditionalFormatting>
  <conditionalFormatting sqref="M25 M29:M70">
    <cfRule type="cellIs" dxfId="27" priority="13" operator="between">
      <formula>0</formula>
      <formula>0</formula>
    </cfRule>
  </conditionalFormatting>
  <conditionalFormatting sqref="D10">
    <cfRule type="containsText" dxfId="26" priority="12" operator="containsText" text="女">
      <formula>NOT(ISERROR(SEARCH("女",D10)))</formula>
    </cfRule>
  </conditionalFormatting>
  <conditionalFormatting sqref="F10">
    <cfRule type="containsText" dxfId="25" priority="10" operator="containsText" text="成穎高等部">
      <formula>NOT(ISERROR(SEARCH("成穎高等部",F10)))</formula>
    </cfRule>
    <cfRule type="containsText" dxfId="24" priority="11" operator="containsText" text="普通科">
      <formula>NOT(ISERROR(SEARCH("普通科",F10)))</formula>
    </cfRule>
  </conditionalFormatting>
  <conditionalFormatting sqref="F10">
    <cfRule type="containsText" dxfId="23" priority="8" operator="containsText" text="商業科">
      <formula>NOT(ISERROR(SEARCH("商業科",F10)))</formula>
    </cfRule>
    <cfRule type="containsText" dxfId="22" priority="9" operator="containsText" text="情報処理科">
      <formula>NOT(ISERROR(SEARCH("情報処理科",F10)))</formula>
    </cfRule>
  </conditionalFormatting>
  <conditionalFormatting sqref="M26:M28">
    <cfRule type="cellIs" dxfId="21" priority="7" operator="between">
      <formula>0</formula>
      <formula>0</formula>
    </cfRule>
  </conditionalFormatting>
  <conditionalFormatting sqref="M11:M21">
    <cfRule type="cellIs" dxfId="20" priority="6" operator="between">
      <formula>0</formula>
      <formula>0</formula>
    </cfRule>
  </conditionalFormatting>
  <conditionalFormatting sqref="D11:D70">
    <cfRule type="containsText" dxfId="19" priority="5" operator="containsText" text="女">
      <formula>NOT(ISERROR(SEARCH("女",D11)))</formula>
    </cfRule>
  </conditionalFormatting>
  <conditionalFormatting sqref="F11:F70">
    <cfRule type="containsText" dxfId="18" priority="3" operator="containsText" text="成穎高等部">
      <formula>NOT(ISERROR(SEARCH("成穎高等部",F11)))</formula>
    </cfRule>
    <cfRule type="containsText" dxfId="17" priority="4" operator="containsText" text="普通科">
      <formula>NOT(ISERROR(SEARCH("普通科",F11)))</formula>
    </cfRule>
  </conditionalFormatting>
  <conditionalFormatting sqref="F11:F70">
    <cfRule type="containsText" dxfId="16" priority="1" operator="containsText" text="商業科">
      <formula>NOT(ISERROR(SEARCH("商業科",F11)))</formula>
    </cfRule>
    <cfRule type="containsText" dxfId="15" priority="2" operator="containsText" text="情報処理科">
      <formula>NOT(ISERROR(SEARCH("情報処理科",F11)))</formula>
    </cfRule>
  </conditionalFormatting>
  <dataValidations count="3">
    <dataValidation imeMode="hiragana" allowBlank="1" showInputMessage="1" showErrorMessage="1" sqref="C69 C51 C61 C59 C11:C34" xr:uid="{E8CDD6D9-4729-4801-9DDA-A4C9021EFBC4}"/>
    <dataValidation type="list" imeMode="hiragana" allowBlank="1" showInputMessage="1" showErrorMessage="1" errorTitle="入力エラー" error="リストから選択して下さい。_x000a_" sqref="D10" xr:uid="{41714D19-9CD9-4D39-A8C3-94A64F87BCCF}">
      <formula1>#REF!</formula1>
    </dataValidation>
    <dataValidation type="list" allowBlank="1" showInputMessage="1" showErrorMessage="1" errorTitle="入力エラー" error="1～10　の数字を入力してください。" sqref="E10" xr:uid="{93ECDC3A-72EF-443E-BDA3-4F0BA95D5DDD}">
      <formula1>#REF!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40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1A8B1-1D4C-4D6B-8B65-BACFED5519E9}">
  <sheetPr>
    <tabColor rgb="FF7030A0"/>
  </sheetPr>
  <dimension ref="A1:Q74"/>
  <sheetViews>
    <sheetView zoomScale="80" zoomScaleNormal="80" zoomScaleSheetLayoutView="59" workbookViewId="0">
      <pane ySplit="1" topLeftCell="A2" activePane="bottomLeft" state="frozen"/>
      <selection activeCell="H70" activeCellId="3" sqref="B8:D8 H8 B11:E70 H11:H70"/>
      <selection pane="bottomLeft" activeCell="J6" sqref="J6:M8"/>
    </sheetView>
  </sheetViews>
  <sheetFormatPr defaultColWidth="9.109375" defaultRowHeight="13.2"/>
  <cols>
    <col min="1" max="1" width="5" style="8" customWidth="1"/>
    <col min="2" max="2" width="7.21875" style="8" customWidth="1"/>
    <col min="3" max="3" width="20.77734375" style="30" customWidth="1"/>
    <col min="4" max="4" width="6.44140625" style="8" customWidth="1"/>
    <col min="5" max="5" width="12.109375" style="8" customWidth="1"/>
    <col min="6" max="6" width="19.21875" style="8" customWidth="1"/>
    <col min="7" max="7" width="9.77734375" style="8" customWidth="1"/>
    <col min="8" max="8" width="19.77734375" style="19" customWidth="1"/>
    <col min="9" max="9" width="1.77734375" style="1" customWidth="1"/>
    <col min="10" max="10" width="8.88671875" style="20" customWidth="1"/>
    <col min="11" max="11" width="11.88671875" style="20" customWidth="1"/>
    <col min="12" max="12" width="9.21875" style="20" customWidth="1"/>
    <col min="13" max="13" width="7.77734375" style="20" customWidth="1"/>
    <col min="14" max="14" width="29.33203125" style="1" customWidth="1"/>
    <col min="15" max="16384" width="9.109375" style="1"/>
  </cols>
  <sheetData>
    <row r="1" spans="1:14" s="36" customFormat="1" ht="2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80" customFormat="1" ht="22.05" customHeight="1">
      <c r="A2" s="94" t="s">
        <v>31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79"/>
      <c r="M2" s="79"/>
      <c r="N2" s="79"/>
    </row>
    <row r="3" spans="1:14" s="80" customFormat="1" ht="22.05" customHeight="1">
      <c r="A3" s="94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81"/>
      <c r="M3" s="81"/>
      <c r="N3" s="81"/>
    </row>
    <row r="4" spans="1:14" s="80" customFormat="1" ht="22.05" customHeight="1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83"/>
      <c r="N4" s="82"/>
    </row>
    <row r="5" spans="1:14" s="77" customFormat="1" ht="22.05" customHeight="1">
      <c r="A5" s="100" t="s">
        <v>38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65"/>
    </row>
    <row r="6" spans="1:14" s="14" customFormat="1" ht="27" customHeight="1">
      <c r="A6" s="15" t="s">
        <v>25</v>
      </c>
      <c r="B6" s="15"/>
      <c r="C6" s="29"/>
      <c r="D6" s="16"/>
      <c r="E6" s="16"/>
      <c r="F6" s="16"/>
      <c r="J6" s="104" t="s">
        <v>36</v>
      </c>
      <c r="K6" s="104"/>
      <c r="L6" s="104"/>
      <c r="M6" s="104"/>
    </row>
    <row r="7" spans="1:14" s="14" customFormat="1" ht="27" customHeight="1">
      <c r="A7" s="15"/>
      <c r="B7" s="15"/>
      <c r="C7" s="29"/>
      <c r="D7" s="16"/>
      <c r="E7" s="16"/>
      <c r="F7" s="16"/>
      <c r="J7" s="104"/>
      <c r="K7" s="104"/>
      <c r="L7" s="104"/>
      <c r="M7" s="104"/>
    </row>
    <row r="8" spans="1:14" s="9" customFormat="1" ht="40.950000000000003" customHeight="1">
      <c r="A8" s="62" t="s">
        <v>28</v>
      </c>
      <c r="B8" s="106"/>
      <c r="C8" s="107"/>
      <c r="D8" s="107"/>
      <c r="E8" s="63"/>
      <c r="F8" s="61"/>
      <c r="G8" s="60" t="s">
        <v>27</v>
      </c>
      <c r="H8" s="108"/>
      <c r="J8" s="104"/>
      <c r="K8" s="104"/>
      <c r="L8" s="104"/>
      <c r="M8" s="104"/>
      <c r="N8" s="38"/>
    </row>
    <row r="9" spans="1:14" s="5" customFormat="1" ht="31.05" customHeight="1" thickBot="1">
      <c r="A9" s="22" t="s">
        <v>0</v>
      </c>
      <c r="B9" s="64" t="s">
        <v>30</v>
      </c>
      <c r="C9" s="56" t="s">
        <v>11</v>
      </c>
      <c r="D9" s="57" t="s">
        <v>1</v>
      </c>
      <c r="E9" s="58" t="s">
        <v>23</v>
      </c>
      <c r="F9" s="57" t="s">
        <v>2</v>
      </c>
      <c r="G9" s="57" t="s">
        <v>3</v>
      </c>
      <c r="H9" s="59" t="s">
        <v>24</v>
      </c>
      <c r="I9" s="7"/>
      <c r="J9" s="48"/>
      <c r="K9" s="48"/>
      <c r="L9" s="48"/>
      <c r="M9" s="48"/>
      <c r="N9" s="38"/>
    </row>
    <row r="10" spans="1:14" ht="31.05" customHeight="1" thickBot="1">
      <c r="A10" s="23" t="s">
        <v>20</v>
      </c>
      <c r="B10" s="84" t="s">
        <v>29</v>
      </c>
      <c r="C10" s="85" t="s">
        <v>21</v>
      </c>
      <c r="D10" s="86" t="s">
        <v>22</v>
      </c>
      <c r="E10" s="87">
        <v>5</v>
      </c>
      <c r="F10" s="72" t="str">
        <f t="shared" ref="F10:F70" si="0">IF(E10="","",VLOOKUP(E10,$J$11:$L$20,2,0))</f>
        <v>普通科</v>
      </c>
      <c r="G10" s="72" t="str">
        <f t="shared" ref="G10:G65" si="1">IF(E10="","",VLOOKUP(E10,$J$11:$L$20,3,0))</f>
        <v>国語</v>
      </c>
      <c r="H10" s="73"/>
      <c r="I10" s="4"/>
      <c r="J10" s="42" t="s">
        <v>23</v>
      </c>
      <c r="K10" s="43" t="s">
        <v>4</v>
      </c>
      <c r="L10" s="43" t="s">
        <v>5</v>
      </c>
      <c r="M10" s="44" t="s">
        <v>18</v>
      </c>
      <c r="N10" s="38"/>
    </row>
    <row r="11" spans="1:14" ht="31.05" customHeight="1">
      <c r="A11" s="70">
        <v>1</v>
      </c>
      <c r="B11" s="90"/>
      <c r="C11" s="88"/>
      <c r="D11" s="89"/>
      <c r="E11" s="90"/>
      <c r="F11" s="74" t="str">
        <f t="shared" si="0"/>
        <v/>
      </c>
      <c r="G11" s="75" t="str">
        <f t="shared" si="1"/>
        <v/>
      </c>
      <c r="H11" s="109"/>
      <c r="J11" s="39">
        <v>1</v>
      </c>
      <c r="K11" s="49" t="s">
        <v>14</v>
      </c>
      <c r="L11" s="40" t="s">
        <v>6</v>
      </c>
      <c r="M11" s="51">
        <f>COUNTIF($E$11:$E$70,J11)</f>
        <v>0</v>
      </c>
      <c r="N11" s="38"/>
    </row>
    <row r="12" spans="1:14" ht="31.05" customHeight="1">
      <c r="A12" s="71">
        <v>2</v>
      </c>
      <c r="B12" s="89"/>
      <c r="C12" s="91"/>
      <c r="D12" s="89"/>
      <c r="E12" s="90"/>
      <c r="F12" s="74" t="str">
        <f t="shared" si="0"/>
        <v/>
      </c>
      <c r="G12" s="76" t="str">
        <f t="shared" si="1"/>
        <v/>
      </c>
      <c r="H12" s="109"/>
      <c r="J12" s="24">
        <v>2</v>
      </c>
      <c r="K12" s="50" t="s">
        <v>14</v>
      </c>
      <c r="L12" s="25" t="s">
        <v>7</v>
      </c>
      <c r="M12" s="52">
        <f t="shared" ref="M12:M20" si="2">COUNTIF($E$11:$E$70,J12)</f>
        <v>0</v>
      </c>
      <c r="N12" s="9"/>
    </row>
    <row r="13" spans="1:14" ht="31.05" customHeight="1">
      <c r="A13" s="71">
        <v>3</v>
      </c>
      <c r="B13" s="89"/>
      <c r="C13" s="91"/>
      <c r="D13" s="89"/>
      <c r="E13" s="90"/>
      <c r="F13" s="74" t="str">
        <f t="shared" si="0"/>
        <v/>
      </c>
      <c r="G13" s="76" t="str">
        <f t="shared" si="1"/>
        <v/>
      </c>
      <c r="H13" s="109"/>
      <c r="J13" s="24">
        <v>3</v>
      </c>
      <c r="K13" s="50" t="s">
        <v>14</v>
      </c>
      <c r="L13" s="25" t="s">
        <v>8</v>
      </c>
      <c r="M13" s="52">
        <f t="shared" si="2"/>
        <v>0</v>
      </c>
      <c r="N13" s="9"/>
    </row>
    <row r="14" spans="1:14" ht="31.05" customHeight="1">
      <c r="A14" s="71">
        <v>4</v>
      </c>
      <c r="B14" s="89"/>
      <c r="C14" s="91"/>
      <c r="D14" s="89"/>
      <c r="E14" s="90"/>
      <c r="F14" s="74" t="str">
        <f t="shared" si="0"/>
        <v/>
      </c>
      <c r="G14" s="76" t="str">
        <f t="shared" si="1"/>
        <v/>
      </c>
      <c r="H14" s="109"/>
      <c r="J14" s="24">
        <v>4</v>
      </c>
      <c r="K14" s="26" t="s">
        <v>15</v>
      </c>
      <c r="L14" s="25" t="s">
        <v>6</v>
      </c>
      <c r="M14" s="52">
        <f t="shared" si="2"/>
        <v>0</v>
      </c>
      <c r="N14" s="9"/>
    </row>
    <row r="15" spans="1:14" ht="31.05" customHeight="1">
      <c r="A15" s="71">
        <v>5</v>
      </c>
      <c r="B15" s="89"/>
      <c r="C15" s="91"/>
      <c r="D15" s="89"/>
      <c r="E15" s="90"/>
      <c r="F15" s="74" t="str">
        <f t="shared" si="0"/>
        <v/>
      </c>
      <c r="G15" s="76" t="str">
        <f t="shared" si="1"/>
        <v/>
      </c>
      <c r="H15" s="109"/>
      <c r="J15" s="24">
        <v>5</v>
      </c>
      <c r="K15" s="26" t="s">
        <v>15</v>
      </c>
      <c r="L15" s="25" t="s">
        <v>7</v>
      </c>
      <c r="M15" s="52">
        <f t="shared" si="2"/>
        <v>0</v>
      </c>
      <c r="N15" s="9"/>
    </row>
    <row r="16" spans="1:14" ht="31.05" customHeight="1">
      <c r="A16" s="71">
        <v>6</v>
      </c>
      <c r="B16" s="89"/>
      <c r="C16" s="91"/>
      <c r="D16" s="89"/>
      <c r="E16" s="90"/>
      <c r="F16" s="74" t="str">
        <f t="shared" si="0"/>
        <v/>
      </c>
      <c r="G16" s="76" t="str">
        <f t="shared" si="1"/>
        <v/>
      </c>
      <c r="H16" s="109"/>
      <c r="J16" s="24">
        <v>6</v>
      </c>
      <c r="K16" s="26" t="s">
        <v>15</v>
      </c>
      <c r="L16" s="25" t="s">
        <v>8</v>
      </c>
      <c r="M16" s="52">
        <f t="shared" si="2"/>
        <v>0</v>
      </c>
      <c r="N16" s="9"/>
    </row>
    <row r="17" spans="1:17" ht="31.05" customHeight="1">
      <c r="A17" s="71">
        <v>7</v>
      </c>
      <c r="B17" s="89"/>
      <c r="C17" s="91"/>
      <c r="D17" s="89"/>
      <c r="E17" s="90"/>
      <c r="F17" s="74" t="str">
        <f t="shared" si="0"/>
        <v/>
      </c>
      <c r="G17" s="76" t="str">
        <f t="shared" si="1"/>
        <v/>
      </c>
      <c r="H17" s="109"/>
      <c r="J17" s="24">
        <v>7</v>
      </c>
      <c r="K17" s="26" t="s">
        <v>15</v>
      </c>
      <c r="L17" s="25" t="s">
        <v>9</v>
      </c>
      <c r="M17" s="52">
        <f t="shared" si="2"/>
        <v>0</v>
      </c>
      <c r="N17" s="9"/>
    </row>
    <row r="18" spans="1:17" ht="31.05" customHeight="1">
      <c r="A18" s="71">
        <v>8</v>
      </c>
      <c r="B18" s="89"/>
      <c r="C18" s="91"/>
      <c r="D18" s="89"/>
      <c r="E18" s="90"/>
      <c r="F18" s="74" t="str">
        <f t="shared" si="0"/>
        <v/>
      </c>
      <c r="G18" s="76" t="str">
        <f t="shared" si="1"/>
        <v/>
      </c>
      <c r="H18" s="109"/>
      <c r="J18" s="24">
        <v>8</v>
      </c>
      <c r="K18" s="26" t="s">
        <v>15</v>
      </c>
      <c r="L18" s="25" t="s">
        <v>10</v>
      </c>
      <c r="M18" s="52">
        <f t="shared" si="2"/>
        <v>0</v>
      </c>
      <c r="N18" s="9"/>
    </row>
    <row r="19" spans="1:17" ht="31.05" customHeight="1">
      <c r="A19" s="71">
        <v>9</v>
      </c>
      <c r="B19" s="89"/>
      <c r="C19" s="91"/>
      <c r="D19" s="89"/>
      <c r="E19" s="90"/>
      <c r="F19" s="74" t="str">
        <f t="shared" si="0"/>
        <v/>
      </c>
      <c r="G19" s="76" t="str">
        <f t="shared" si="1"/>
        <v/>
      </c>
      <c r="H19" s="109"/>
      <c r="J19" s="24">
        <v>9</v>
      </c>
      <c r="K19" s="27" t="s">
        <v>16</v>
      </c>
      <c r="L19" s="41" t="s">
        <v>19</v>
      </c>
      <c r="M19" s="52">
        <f t="shared" si="2"/>
        <v>0</v>
      </c>
      <c r="N19" s="9"/>
    </row>
    <row r="20" spans="1:17" ht="31.05" customHeight="1">
      <c r="A20" s="71">
        <v>10</v>
      </c>
      <c r="B20" s="89"/>
      <c r="C20" s="91"/>
      <c r="D20" s="89"/>
      <c r="E20" s="90"/>
      <c r="F20" s="74" t="str">
        <f t="shared" si="0"/>
        <v/>
      </c>
      <c r="G20" s="76" t="str">
        <f t="shared" si="1"/>
        <v/>
      </c>
      <c r="H20" s="109"/>
      <c r="J20" s="24">
        <v>10</v>
      </c>
      <c r="K20" s="54" t="s">
        <v>17</v>
      </c>
      <c r="L20" s="28" t="s">
        <v>19</v>
      </c>
      <c r="M20" s="52">
        <f t="shared" si="2"/>
        <v>0</v>
      </c>
      <c r="N20" s="9"/>
    </row>
    <row r="21" spans="1:17" ht="31.05" customHeight="1" thickBot="1">
      <c r="A21" s="71">
        <v>11</v>
      </c>
      <c r="B21" s="89"/>
      <c r="C21" s="91"/>
      <c r="D21" s="89"/>
      <c r="E21" s="90"/>
      <c r="F21" s="74" t="str">
        <f t="shared" si="0"/>
        <v/>
      </c>
      <c r="G21" s="76" t="str">
        <f t="shared" si="1"/>
        <v/>
      </c>
      <c r="H21" s="109"/>
      <c r="J21" s="95" t="s">
        <v>13</v>
      </c>
      <c r="K21" s="96"/>
      <c r="L21" s="97"/>
      <c r="M21" s="53">
        <f>SUM(M11:M20)</f>
        <v>0</v>
      </c>
      <c r="N21" s="9"/>
    </row>
    <row r="22" spans="1:17" ht="31.05" customHeight="1">
      <c r="A22" s="71">
        <v>12</v>
      </c>
      <c r="B22" s="89"/>
      <c r="C22" s="91"/>
      <c r="D22" s="89"/>
      <c r="E22" s="90"/>
      <c r="F22" s="74" t="str">
        <f t="shared" si="0"/>
        <v/>
      </c>
      <c r="G22" s="76" t="str">
        <f t="shared" si="1"/>
        <v/>
      </c>
      <c r="H22" s="109"/>
      <c r="M22" s="1"/>
      <c r="N22" s="9"/>
      <c r="O22" s="102"/>
      <c r="P22" s="102"/>
      <c r="Q22" s="102"/>
    </row>
    <row r="23" spans="1:17" ht="31.05" customHeight="1">
      <c r="A23" s="71">
        <v>13</v>
      </c>
      <c r="B23" s="89"/>
      <c r="C23" s="91"/>
      <c r="D23" s="89"/>
      <c r="E23" s="90"/>
      <c r="F23" s="74" t="str">
        <f t="shared" si="0"/>
        <v/>
      </c>
      <c r="G23" s="76" t="str">
        <f t="shared" si="1"/>
        <v/>
      </c>
      <c r="H23" s="109"/>
      <c r="M23" s="55" t="s">
        <v>22</v>
      </c>
      <c r="N23" s="9"/>
      <c r="O23" s="102"/>
      <c r="P23" s="102"/>
      <c r="Q23" s="102"/>
    </row>
    <row r="24" spans="1:17" ht="31.05" customHeight="1">
      <c r="A24" s="71">
        <v>14</v>
      </c>
      <c r="B24" s="89"/>
      <c r="C24" s="91"/>
      <c r="D24" s="89"/>
      <c r="E24" s="90"/>
      <c r="F24" s="74" t="str">
        <f t="shared" si="0"/>
        <v/>
      </c>
      <c r="G24" s="76" t="str">
        <f t="shared" si="1"/>
        <v/>
      </c>
      <c r="H24" s="109"/>
      <c r="M24" s="55" t="s">
        <v>26</v>
      </c>
      <c r="O24" s="103"/>
      <c r="P24" s="103"/>
      <c r="Q24" s="103"/>
    </row>
    <row r="25" spans="1:17" ht="31.05" customHeight="1">
      <c r="A25" s="71">
        <v>15</v>
      </c>
      <c r="B25" s="89"/>
      <c r="C25" s="91"/>
      <c r="D25" s="89"/>
      <c r="E25" s="90"/>
      <c r="F25" s="74" t="str">
        <f t="shared" si="0"/>
        <v/>
      </c>
      <c r="G25" s="76" t="str">
        <f t="shared" si="1"/>
        <v/>
      </c>
      <c r="H25" s="110"/>
      <c r="M25" s="7"/>
      <c r="N25" s="35"/>
      <c r="O25" s="103"/>
      <c r="P25" s="103"/>
      <c r="Q25" s="103"/>
    </row>
    <row r="26" spans="1:17" ht="31.05" customHeight="1">
      <c r="A26" s="71">
        <v>16</v>
      </c>
      <c r="B26" s="89"/>
      <c r="C26" s="91"/>
      <c r="D26" s="89"/>
      <c r="E26" s="90"/>
      <c r="F26" s="74" t="str">
        <f t="shared" si="0"/>
        <v/>
      </c>
      <c r="G26" s="76" t="str">
        <f t="shared" si="1"/>
        <v/>
      </c>
      <c r="H26" s="109"/>
      <c r="M26" s="5"/>
      <c r="N26" s="35"/>
    </row>
    <row r="27" spans="1:17" ht="31.05" customHeight="1">
      <c r="A27" s="71">
        <v>17</v>
      </c>
      <c r="B27" s="89"/>
      <c r="C27" s="91"/>
      <c r="D27" s="89"/>
      <c r="E27" s="90"/>
      <c r="F27" s="74" t="str">
        <f t="shared" si="0"/>
        <v/>
      </c>
      <c r="G27" s="76" t="str">
        <f t="shared" si="1"/>
        <v/>
      </c>
      <c r="H27" s="109"/>
      <c r="M27" s="33"/>
    </row>
    <row r="28" spans="1:17" ht="31.05" customHeight="1">
      <c r="A28" s="71">
        <v>18</v>
      </c>
      <c r="B28" s="89"/>
      <c r="C28" s="91"/>
      <c r="D28" s="89"/>
      <c r="E28" s="90"/>
      <c r="F28" s="74" t="str">
        <f t="shared" si="0"/>
        <v/>
      </c>
      <c r="G28" s="76" t="str">
        <f t="shared" si="1"/>
        <v/>
      </c>
      <c r="H28" s="109"/>
      <c r="M28" s="33"/>
    </row>
    <row r="29" spans="1:17" ht="31.05" customHeight="1">
      <c r="A29" s="71">
        <v>19</v>
      </c>
      <c r="B29" s="89"/>
      <c r="C29" s="91"/>
      <c r="D29" s="89"/>
      <c r="E29" s="90"/>
      <c r="F29" s="74" t="str">
        <f t="shared" si="0"/>
        <v/>
      </c>
      <c r="G29" s="76" t="str">
        <f t="shared" si="1"/>
        <v/>
      </c>
      <c r="H29" s="109"/>
      <c r="M29" s="45"/>
    </row>
    <row r="30" spans="1:17" ht="31.05" customHeight="1">
      <c r="A30" s="71">
        <v>20</v>
      </c>
      <c r="B30" s="89"/>
      <c r="C30" s="91"/>
      <c r="D30" s="89"/>
      <c r="E30" s="90"/>
      <c r="F30" s="74" t="str">
        <f t="shared" si="0"/>
        <v/>
      </c>
      <c r="G30" s="76" t="str">
        <f t="shared" si="1"/>
        <v/>
      </c>
      <c r="H30" s="109"/>
      <c r="J30" s="21"/>
      <c r="K30" s="21"/>
      <c r="L30" s="21"/>
      <c r="M30" s="45"/>
    </row>
    <row r="31" spans="1:17" ht="31.05" customHeight="1">
      <c r="A31" s="71">
        <v>21</v>
      </c>
      <c r="B31" s="89"/>
      <c r="C31" s="91"/>
      <c r="D31" s="89"/>
      <c r="E31" s="90"/>
      <c r="F31" s="74" t="str">
        <f t="shared" si="0"/>
        <v/>
      </c>
      <c r="G31" s="76" t="str">
        <f t="shared" si="1"/>
        <v/>
      </c>
      <c r="H31" s="109"/>
      <c r="J31" s="21"/>
      <c r="K31" s="21"/>
      <c r="L31" s="21"/>
      <c r="M31" s="45"/>
      <c r="N31" s="3"/>
    </row>
    <row r="32" spans="1:17" ht="31.05" customHeight="1">
      <c r="A32" s="71">
        <v>22</v>
      </c>
      <c r="B32" s="89"/>
      <c r="C32" s="91"/>
      <c r="D32" s="89"/>
      <c r="E32" s="90"/>
      <c r="F32" s="74" t="str">
        <f t="shared" si="0"/>
        <v/>
      </c>
      <c r="G32" s="76" t="str">
        <f t="shared" si="1"/>
        <v/>
      </c>
      <c r="H32" s="109"/>
      <c r="M32" s="45"/>
      <c r="N32" s="34"/>
    </row>
    <row r="33" spans="1:14" ht="31.05" customHeight="1">
      <c r="A33" s="71">
        <v>23</v>
      </c>
      <c r="B33" s="89"/>
      <c r="C33" s="91"/>
      <c r="D33" s="89"/>
      <c r="E33" s="90"/>
      <c r="F33" s="74" t="str">
        <f t="shared" si="0"/>
        <v/>
      </c>
      <c r="G33" s="76" t="str">
        <f t="shared" si="1"/>
        <v/>
      </c>
      <c r="H33" s="109"/>
      <c r="M33" s="45"/>
      <c r="N33" s="3"/>
    </row>
    <row r="34" spans="1:14" ht="31.05" customHeight="1">
      <c r="A34" s="71">
        <v>24</v>
      </c>
      <c r="B34" s="89"/>
      <c r="C34" s="91"/>
      <c r="D34" s="89"/>
      <c r="E34" s="90"/>
      <c r="F34" s="74" t="str">
        <f t="shared" si="0"/>
        <v/>
      </c>
      <c r="G34" s="76" t="str">
        <f t="shared" si="1"/>
        <v/>
      </c>
      <c r="H34" s="109"/>
      <c r="M34" s="45"/>
      <c r="N34" s="3"/>
    </row>
    <row r="35" spans="1:14" ht="31.05" customHeight="1">
      <c r="A35" s="71">
        <v>25</v>
      </c>
      <c r="B35" s="89"/>
      <c r="C35" s="91"/>
      <c r="D35" s="89"/>
      <c r="E35" s="90"/>
      <c r="F35" s="74" t="str">
        <f t="shared" si="0"/>
        <v/>
      </c>
      <c r="G35" s="76" t="str">
        <f t="shared" si="1"/>
        <v/>
      </c>
      <c r="H35" s="109"/>
      <c r="M35" s="45"/>
      <c r="N35" s="3"/>
    </row>
    <row r="36" spans="1:14" ht="31.05" customHeight="1">
      <c r="A36" s="71">
        <v>26</v>
      </c>
      <c r="B36" s="89"/>
      <c r="C36" s="91"/>
      <c r="D36" s="89"/>
      <c r="E36" s="90"/>
      <c r="F36" s="74" t="str">
        <f t="shared" si="0"/>
        <v/>
      </c>
      <c r="G36" s="76" t="str">
        <f t="shared" si="1"/>
        <v/>
      </c>
      <c r="H36" s="109"/>
      <c r="M36" s="45"/>
      <c r="N36" s="6"/>
    </row>
    <row r="37" spans="1:14" ht="31.05" customHeight="1">
      <c r="A37" s="71">
        <v>27</v>
      </c>
      <c r="B37" s="89"/>
      <c r="C37" s="91"/>
      <c r="D37" s="89"/>
      <c r="E37" s="90"/>
      <c r="F37" s="74" t="str">
        <f t="shared" si="0"/>
        <v/>
      </c>
      <c r="G37" s="76" t="str">
        <f t="shared" si="1"/>
        <v/>
      </c>
      <c r="H37" s="109"/>
      <c r="M37" s="45"/>
      <c r="N37" s="2"/>
    </row>
    <row r="38" spans="1:14" ht="31.05" customHeight="1">
      <c r="A38" s="71">
        <v>28</v>
      </c>
      <c r="B38" s="89"/>
      <c r="C38" s="91"/>
      <c r="D38" s="89"/>
      <c r="E38" s="90"/>
      <c r="F38" s="74" t="str">
        <f t="shared" si="0"/>
        <v/>
      </c>
      <c r="G38" s="76" t="str">
        <f t="shared" si="1"/>
        <v/>
      </c>
      <c r="H38" s="109"/>
      <c r="M38" s="45"/>
    </row>
    <row r="39" spans="1:14" ht="31.05" customHeight="1">
      <c r="A39" s="71">
        <v>29</v>
      </c>
      <c r="B39" s="89"/>
      <c r="C39" s="91"/>
      <c r="D39" s="89"/>
      <c r="E39" s="90"/>
      <c r="F39" s="74" t="str">
        <f t="shared" si="0"/>
        <v/>
      </c>
      <c r="G39" s="76" t="str">
        <f t="shared" si="1"/>
        <v/>
      </c>
      <c r="H39" s="109"/>
      <c r="M39" s="46"/>
    </row>
    <row r="40" spans="1:14" ht="31.05" customHeight="1">
      <c r="A40" s="71">
        <v>30</v>
      </c>
      <c r="B40" s="89"/>
      <c r="C40" s="91"/>
      <c r="D40" s="89"/>
      <c r="E40" s="90"/>
      <c r="F40" s="74" t="str">
        <f t="shared" si="0"/>
        <v/>
      </c>
      <c r="G40" s="76" t="str">
        <f t="shared" si="1"/>
        <v/>
      </c>
      <c r="H40" s="109"/>
      <c r="M40" s="7"/>
    </row>
    <row r="41" spans="1:14" ht="31.05" customHeight="1">
      <c r="A41" s="70">
        <v>31</v>
      </c>
      <c r="B41" s="90"/>
      <c r="C41" s="92"/>
      <c r="D41" s="89"/>
      <c r="E41" s="90"/>
      <c r="F41" s="74" t="str">
        <f t="shared" si="0"/>
        <v/>
      </c>
      <c r="G41" s="75" t="str">
        <f t="shared" si="1"/>
        <v/>
      </c>
      <c r="H41" s="111"/>
      <c r="M41" s="7"/>
    </row>
    <row r="42" spans="1:14" ht="31.05" customHeight="1">
      <c r="A42" s="71">
        <v>32</v>
      </c>
      <c r="B42" s="89"/>
      <c r="C42" s="93"/>
      <c r="D42" s="89"/>
      <c r="E42" s="90"/>
      <c r="F42" s="74" t="str">
        <f t="shared" si="0"/>
        <v/>
      </c>
      <c r="G42" s="76" t="str">
        <f t="shared" si="1"/>
        <v/>
      </c>
      <c r="H42" s="109"/>
      <c r="M42" s="7"/>
    </row>
    <row r="43" spans="1:14" ht="31.05" customHeight="1">
      <c r="A43" s="71">
        <v>33</v>
      </c>
      <c r="B43" s="89"/>
      <c r="C43" s="91"/>
      <c r="D43" s="89"/>
      <c r="E43" s="90"/>
      <c r="F43" s="74" t="str">
        <f t="shared" si="0"/>
        <v/>
      </c>
      <c r="G43" s="76" t="str">
        <f t="shared" si="1"/>
        <v/>
      </c>
      <c r="H43" s="109"/>
      <c r="M43" s="7"/>
    </row>
    <row r="44" spans="1:14" ht="31.05" customHeight="1">
      <c r="A44" s="71">
        <v>34</v>
      </c>
      <c r="B44" s="89"/>
      <c r="C44" s="93"/>
      <c r="D44" s="89"/>
      <c r="E44" s="90"/>
      <c r="F44" s="74" t="str">
        <f t="shared" si="0"/>
        <v/>
      </c>
      <c r="G44" s="76" t="str">
        <f t="shared" si="1"/>
        <v/>
      </c>
      <c r="H44" s="109"/>
      <c r="M44" s="7"/>
    </row>
    <row r="45" spans="1:14" ht="31.05" customHeight="1">
      <c r="A45" s="71">
        <v>35</v>
      </c>
      <c r="B45" s="89"/>
      <c r="C45" s="93"/>
      <c r="D45" s="89"/>
      <c r="E45" s="90"/>
      <c r="F45" s="74" t="str">
        <f t="shared" si="0"/>
        <v/>
      </c>
      <c r="G45" s="76" t="str">
        <f t="shared" si="1"/>
        <v/>
      </c>
      <c r="H45" s="109"/>
      <c r="M45" s="7"/>
    </row>
    <row r="46" spans="1:14" ht="31.05" customHeight="1">
      <c r="A46" s="71">
        <v>36</v>
      </c>
      <c r="B46" s="89"/>
      <c r="C46" s="93"/>
      <c r="D46" s="89"/>
      <c r="E46" s="90"/>
      <c r="F46" s="74" t="str">
        <f t="shared" si="0"/>
        <v/>
      </c>
      <c r="G46" s="76" t="str">
        <f t="shared" si="1"/>
        <v/>
      </c>
      <c r="H46" s="109"/>
      <c r="M46" s="7"/>
    </row>
    <row r="47" spans="1:14" ht="31.05" customHeight="1">
      <c r="A47" s="71">
        <v>37</v>
      </c>
      <c r="B47" s="89"/>
      <c r="C47" s="91"/>
      <c r="D47" s="89"/>
      <c r="E47" s="90"/>
      <c r="F47" s="74" t="str">
        <f t="shared" si="0"/>
        <v/>
      </c>
      <c r="G47" s="76" t="str">
        <f t="shared" si="1"/>
        <v/>
      </c>
      <c r="H47" s="109"/>
      <c r="M47" s="7"/>
    </row>
    <row r="48" spans="1:14" ht="31.05" customHeight="1">
      <c r="A48" s="71">
        <v>38</v>
      </c>
      <c r="B48" s="89"/>
      <c r="C48" s="91"/>
      <c r="D48" s="89"/>
      <c r="E48" s="90"/>
      <c r="F48" s="74" t="str">
        <f t="shared" si="0"/>
        <v/>
      </c>
      <c r="G48" s="76" t="str">
        <f t="shared" si="1"/>
        <v/>
      </c>
      <c r="H48" s="109"/>
      <c r="M48" s="47"/>
    </row>
    <row r="49" spans="1:13" ht="31.05" customHeight="1">
      <c r="A49" s="71">
        <v>39</v>
      </c>
      <c r="B49" s="89"/>
      <c r="C49" s="91"/>
      <c r="D49" s="89"/>
      <c r="E49" s="90"/>
      <c r="F49" s="74" t="str">
        <f t="shared" si="0"/>
        <v/>
      </c>
      <c r="G49" s="76" t="str">
        <f t="shared" si="1"/>
        <v/>
      </c>
      <c r="H49" s="109"/>
      <c r="M49" s="47"/>
    </row>
    <row r="50" spans="1:13" ht="31.05" customHeight="1">
      <c r="A50" s="71">
        <v>40</v>
      </c>
      <c r="B50" s="89"/>
      <c r="C50" s="93"/>
      <c r="D50" s="89"/>
      <c r="E50" s="90"/>
      <c r="F50" s="74" t="str">
        <f t="shared" si="0"/>
        <v/>
      </c>
      <c r="G50" s="76" t="str">
        <f t="shared" si="1"/>
        <v/>
      </c>
      <c r="H50" s="109"/>
      <c r="M50" s="7"/>
    </row>
    <row r="51" spans="1:13" ht="31.05" customHeight="1">
      <c r="A51" s="71">
        <v>41</v>
      </c>
      <c r="B51" s="89"/>
      <c r="C51" s="93"/>
      <c r="D51" s="89"/>
      <c r="E51" s="90"/>
      <c r="F51" s="74" t="str">
        <f t="shared" si="0"/>
        <v/>
      </c>
      <c r="G51" s="76" t="str">
        <f t="shared" si="1"/>
        <v/>
      </c>
      <c r="H51" s="109"/>
      <c r="M51" s="7"/>
    </row>
    <row r="52" spans="1:13" ht="31.05" customHeight="1">
      <c r="A52" s="71">
        <v>42</v>
      </c>
      <c r="B52" s="89"/>
      <c r="C52" s="93"/>
      <c r="D52" s="89"/>
      <c r="E52" s="90"/>
      <c r="F52" s="74" t="str">
        <f t="shared" si="0"/>
        <v/>
      </c>
      <c r="G52" s="76" t="str">
        <f t="shared" si="1"/>
        <v/>
      </c>
      <c r="H52" s="109"/>
      <c r="M52" s="7"/>
    </row>
    <row r="53" spans="1:13" ht="31.05" customHeight="1">
      <c r="A53" s="71">
        <v>43</v>
      </c>
      <c r="B53" s="89"/>
      <c r="C53" s="93"/>
      <c r="D53" s="89"/>
      <c r="E53" s="90"/>
      <c r="F53" s="74" t="str">
        <f t="shared" si="0"/>
        <v/>
      </c>
      <c r="G53" s="76" t="str">
        <f t="shared" si="1"/>
        <v/>
      </c>
      <c r="H53" s="109"/>
      <c r="M53" s="7"/>
    </row>
    <row r="54" spans="1:13" ht="31.05" customHeight="1">
      <c r="A54" s="71">
        <v>44</v>
      </c>
      <c r="B54" s="89"/>
      <c r="C54" s="93"/>
      <c r="D54" s="89"/>
      <c r="E54" s="90"/>
      <c r="F54" s="74" t="str">
        <f t="shared" si="0"/>
        <v/>
      </c>
      <c r="G54" s="76" t="str">
        <f t="shared" si="1"/>
        <v/>
      </c>
      <c r="H54" s="109"/>
      <c r="M54" s="7"/>
    </row>
    <row r="55" spans="1:13" ht="31.05" customHeight="1">
      <c r="A55" s="71">
        <v>45</v>
      </c>
      <c r="B55" s="89"/>
      <c r="C55" s="91"/>
      <c r="D55" s="89"/>
      <c r="E55" s="90"/>
      <c r="F55" s="74" t="str">
        <f t="shared" si="0"/>
        <v/>
      </c>
      <c r="G55" s="76" t="str">
        <f t="shared" si="1"/>
        <v/>
      </c>
      <c r="H55" s="109"/>
      <c r="M55" s="7"/>
    </row>
    <row r="56" spans="1:13" ht="31.05" customHeight="1">
      <c r="A56" s="71">
        <v>46</v>
      </c>
      <c r="B56" s="89"/>
      <c r="C56" s="91"/>
      <c r="D56" s="89"/>
      <c r="E56" s="90"/>
      <c r="F56" s="74" t="str">
        <f t="shared" si="0"/>
        <v/>
      </c>
      <c r="G56" s="76" t="str">
        <f t="shared" si="1"/>
        <v/>
      </c>
      <c r="H56" s="109"/>
      <c r="M56" s="7"/>
    </row>
    <row r="57" spans="1:13" ht="31.05" customHeight="1">
      <c r="A57" s="71">
        <v>47</v>
      </c>
      <c r="B57" s="89"/>
      <c r="C57" s="91"/>
      <c r="D57" s="89"/>
      <c r="E57" s="90"/>
      <c r="F57" s="74" t="str">
        <f t="shared" si="0"/>
        <v/>
      </c>
      <c r="G57" s="76" t="str">
        <f t="shared" si="1"/>
        <v/>
      </c>
      <c r="H57" s="109"/>
      <c r="M57" s="7"/>
    </row>
    <row r="58" spans="1:13" ht="31.05" customHeight="1">
      <c r="A58" s="71">
        <v>48</v>
      </c>
      <c r="B58" s="89"/>
      <c r="C58" s="93"/>
      <c r="D58" s="89"/>
      <c r="E58" s="90"/>
      <c r="F58" s="74" t="str">
        <f t="shared" si="0"/>
        <v/>
      </c>
      <c r="G58" s="76" t="str">
        <f t="shared" si="1"/>
        <v/>
      </c>
      <c r="H58" s="109"/>
      <c r="M58" s="7"/>
    </row>
    <row r="59" spans="1:13" ht="31.05" customHeight="1">
      <c r="A59" s="71">
        <v>49</v>
      </c>
      <c r="B59" s="89"/>
      <c r="C59" s="93"/>
      <c r="D59" s="89"/>
      <c r="E59" s="90"/>
      <c r="F59" s="74" t="str">
        <f t="shared" si="0"/>
        <v/>
      </c>
      <c r="G59" s="76" t="str">
        <f t="shared" si="1"/>
        <v/>
      </c>
      <c r="H59" s="109"/>
      <c r="M59" s="7"/>
    </row>
    <row r="60" spans="1:13" ht="31.05" customHeight="1">
      <c r="A60" s="71">
        <v>50</v>
      </c>
      <c r="B60" s="89"/>
      <c r="C60" s="93"/>
      <c r="D60" s="89"/>
      <c r="E60" s="90"/>
      <c r="F60" s="74" t="str">
        <f t="shared" si="0"/>
        <v/>
      </c>
      <c r="G60" s="76" t="str">
        <f t="shared" si="1"/>
        <v/>
      </c>
      <c r="H60" s="109"/>
      <c r="M60" s="7"/>
    </row>
    <row r="61" spans="1:13" ht="31.05" customHeight="1">
      <c r="A61" s="71">
        <v>51</v>
      </c>
      <c r="B61" s="89"/>
      <c r="C61" s="93"/>
      <c r="D61" s="89"/>
      <c r="E61" s="90"/>
      <c r="F61" s="74" t="str">
        <f t="shared" si="0"/>
        <v/>
      </c>
      <c r="G61" s="76" t="str">
        <f t="shared" si="1"/>
        <v/>
      </c>
      <c r="H61" s="109"/>
      <c r="M61" s="7"/>
    </row>
    <row r="62" spans="1:13" ht="31.05" customHeight="1">
      <c r="A62" s="71">
        <v>52</v>
      </c>
      <c r="B62" s="89"/>
      <c r="C62" s="93"/>
      <c r="D62" s="89"/>
      <c r="E62" s="90"/>
      <c r="F62" s="74" t="str">
        <f t="shared" si="0"/>
        <v/>
      </c>
      <c r="G62" s="76" t="str">
        <f t="shared" si="1"/>
        <v/>
      </c>
      <c r="H62" s="109"/>
      <c r="M62" s="7"/>
    </row>
    <row r="63" spans="1:13" ht="31.05" customHeight="1">
      <c r="A63" s="71">
        <v>53</v>
      </c>
      <c r="B63" s="89"/>
      <c r="C63" s="93"/>
      <c r="D63" s="89"/>
      <c r="E63" s="90"/>
      <c r="F63" s="74" t="str">
        <f t="shared" si="0"/>
        <v/>
      </c>
      <c r="G63" s="76" t="str">
        <f t="shared" si="1"/>
        <v/>
      </c>
      <c r="H63" s="109"/>
    </row>
    <row r="64" spans="1:13" ht="31.05" customHeight="1">
      <c r="A64" s="71">
        <v>54</v>
      </c>
      <c r="B64" s="89"/>
      <c r="C64" s="93"/>
      <c r="D64" s="89"/>
      <c r="E64" s="90"/>
      <c r="F64" s="74" t="str">
        <f t="shared" si="0"/>
        <v/>
      </c>
      <c r="G64" s="76" t="str">
        <f t="shared" si="1"/>
        <v/>
      </c>
      <c r="H64" s="109"/>
    </row>
    <row r="65" spans="1:14" ht="31.05" customHeight="1">
      <c r="A65" s="71">
        <v>55</v>
      </c>
      <c r="B65" s="89"/>
      <c r="C65" s="91"/>
      <c r="D65" s="89"/>
      <c r="E65" s="90"/>
      <c r="F65" s="74" t="str">
        <f t="shared" si="0"/>
        <v/>
      </c>
      <c r="G65" s="76" t="str">
        <f t="shared" si="1"/>
        <v/>
      </c>
      <c r="H65" s="109"/>
    </row>
    <row r="66" spans="1:14" ht="31.05" customHeight="1">
      <c r="A66" s="71">
        <v>56</v>
      </c>
      <c r="B66" s="89"/>
      <c r="C66" s="91"/>
      <c r="D66" s="89"/>
      <c r="E66" s="90"/>
      <c r="F66" s="74" t="str">
        <f t="shared" si="0"/>
        <v/>
      </c>
      <c r="G66" s="76"/>
      <c r="H66" s="109"/>
    </row>
    <row r="67" spans="1:14" ht="31.05" customHeight="1">
      <c r="A67" s="71">
        <v>57</v>
      </c>
      <c r="B67" s="89"/>
      <c r="C67" s="91"/>
      <c r="D67" s="89"/>
      <c r="E67" s="90"/>
      <c r="F67" s="74" t="str">
        <f t="shared" si="0"/>
        <v/>
      </c>
      <c r="G67" s="76" t="str">
        <f>IF(E67="","",VLOOKUP(E67,$J$11:$L$20,3,0))</f>
        <v/>
      </c>
      <c r="H67" s="109"/>
    </row>
    <row r="68" spans="1:14" ht="31.05" customHeight="1">
      <c r="A68" s="71">
        <v>58</v>
      </c>
      <c r="B68" s="89"/>
      <c r="C68" s="93"/>
      <c r="D68" s="89"/>
      <c r="E68" s="90"/>
      <c r="F68" s="74" t="str">
        <f t="shared" si="0"/>
        <v/>
      </c>
      <c r="G68" s="76" t="str">
        <f>IF(E68="","",VLOOKUP(E68,$J$11:$L$20,3,0))</f>
        <v/>
      </c>
      <c r="H68" s="109"/>
    </row>
    <row r="69" spans="1:14" ht="31.05" customHeight="1">
      <c r="A69" s="71">
        <v>59</v>
      </c>
      <c r="B69" s="89"/>
      <c r="C69" s="93"/>
      <c r="D69" s="89"/>
      <c r="E69" s="90"/>
      <c r="F69" s="74" t="str">
        <f t="shared" si="0"/>
        <v/>
      </c>
      <c r="G69" s="76" t="str">
        <f>IF(E69="","",VLOOKUP(E69,$J$11:$L$20,3,0))</f>
        <v/>
      </c>
      <c r="H69" s="109"/>
    </row>
    <row r="70" spans="1:14" ht="31.05" customHeight="1">
      <c r="A70" s="71">
        <v>60</v>
      </c>
      <c r="B70" s="89"/>
      <c r="C70" s="93"/>
      <c r="D70" s="89"/>
      <c r="E70" s="90"/>
      <c r="F70" s="74" t="str">
        <f t="shared" si="0"/>
        <v/>
      </c>
      <c r="G70" s="76" t="str">
        <f>IF(E70="","",VLOOKUP(E70,$J$11:$L$20,3,0))</f>
        <v/>
      </c>
      <c r="H70" s="109"/>
    </row>
    <row r="72" spans="1:14" s="10" customFormat="1" ht="24" customHeight="1">
      <c r="C72" s="31"/>
      <c r="E72" s="12"/>
      <c r="H72" s="17"/>
      <c r="J72" s="20"/>
      <c r="K72" s="20"/>
      <c r="L72" s="20"/>
      <c r="M72" s="20"/>
      <c r="N72" s="1"/>
    </row>
    <row r="73" spans="1:14" s="11" customFormat="1" ht="24" customHeight="1">
      <c r="C73" s="32"/>
      <c r="E73" s="13"/>
      <c r="H73" s="18"/>
      <c r="I73" s="10"/>
      <c r="J73" s="20"/>
      <c r="K73" s="20"/>
      <c r="L73" s="20"/>
      <c r="M73" s="20"/>
      <c r="N73" s="10"/>
    </row>
    <row r="74" spans="1:14" ht="19.2">
      <c r="N74" s="11"/>
    </row>
  </sheetData>
  <sheetProtection sheet="1" selectLockedCells="1"/>
  <dataConsolidate/>
  <mergeCells count="12">
    <mergeCell ref="O23:Q23"/>
    <mergeCell ref="O24:Q24"/>
    <mergeCell ref="O25:Q25"/>
    <mergeCell ref="A1:N1"/>
    <mergeCell ref="J6:M8"/>
    <mergeCell ref="B8:D8"/>
    <mergeCell ref="J21:L21"/>
    <mergeCell ref="O22:Q22"/>
    <mergeCell ref="A2:K2"/>
    <mergeCell ref="A3:K3"/>
    <mergeCell ref="A4:L4"/>
    <mergeCell ref="A5:M5"/>
  </mergeCells>
  <phoneticPr fontId="1"/>
  <conditionalFormatting sqref="M71:M1048576">
    <cfRule type="cellIs" dxfId="14" priority="14" operator="between">
      <formula>0</formula>
      <formula>0</formula>
    </cfRule>
  </conditionalFormatting>
  <conditionalFormatting sqref="M25 M29:M70">
    <cfRule type="cellIs" dxfId="13" priority="13" operator="between">
      <formula>0</formula>
      <formula>0</formula>
    </cfRule>
  </conditionalFormatting>
  <conditionalFormatting sqref="D10">
    <cfRule type="containsText" dxfId="1" priority="12" operator="containsText" text="女">
      <formula>NOT(ISERROR(SEARCH("女",D10)))</formula>
    </cfRule>
  </conditionalFormatting>
  <conditionalFormatting sqref="F10">
    <cfRule type="containsText" dxfId="12" priority="10" operator="containsText" text="成穎高等部">
      <formula>NOT(ISERROR(SEARCH("成穎高等部",F10)))</formula>
    </cfRule>
    <cfRule type="containsText" dxfId="11" priority="11" operator="containsText" text="普通科">
      <formula>NOT(ISERROR(SEARCH("普通科",F10)))</formula>
    </cfRule>
  </conditionalFormatting>
  <conditionalFormatting sqref="F10">
    <cfRule type="containsText" dxfId="10" priority="8" operator="containsText" text="商業科">
      <formula>NOT(ISERROR(SEARCH("商業科",F10)))</formula>
    </cfRule>
    <cfRule type="containsText" dxfId="9" priority="9" operator="containsText" text="情報処理科">
      <formula>NOT(ISERROR(SEARCH("情報処理科",F10)))</formula>
    </cfRule>
  </conditionalFormatting>
  <conditionalFormatting sqref="M26:M28">
    <cfRule type="cellIs" dxfId="8" priority="7" operator="between">
      <formula>0</formula>
      <formula>0</formula>
    </cfRule>
  </conditionalFormatting>
  <conditionalFormatting sqref="M11:M21">
    <cfRule type="cellIs" dxfId="7" priority="6" operator="between">
      <formula>0</formula>
      <formula>0</formula>
    </cfRule>
  </conditionalFormatting>
  <conditionalFormatting sqref="D11:D70">
    <cfRule type="containsText" dxfId="6" priority="5" operator="containsText" text="女">
      <formula>NOT(ISERROR(SEARCH("女",D11)))</formula>
    </cfRule>
  </conditionalFormatting>
  <conditionalFormatting sqref="F11:F70">
    <cfRule type="containsText" dxfId="5" priority="3" operator="containsText" text="成穎高等部">
      <formula>NOT(ISERROR(SEARCH("成穎高等部",F11)))</formula>
    </cfRule>
    <cfRule type="containsText" dxfId="4" priority="4" operator="containsText" text="普通科">
      <formula>NOT(ISERROR(SEARCH("普通科",F11)))</formula>
    </cfRule>
  </conditionalFormatting>
  <conditionalFormatting sqref="F11:F70">
    <cfRule type="containsText" dxfId="3" priority="1" operator="containsText" text="商業科">
      <formula>NOT(ISERROR(SEARCH("商業科",F11)))</formula>
    </cfRule>
    <cfRule type="containsText" dxfId="2" priority="2" operator="containsText" text="情報処理科">
      <formula>NOT(ISERROR(SEARCH("情報処理科",F11)))</formula>
    </cfRule>
  </conditionalFormatting>
  <dataValidations count="3">
    <dataValidation type="list" allowBlank="1" showInputMessage="1" showErrorMessage="1" errorTitle="入力エラー" error="1～10　の数字を入力してください。" sqref="E10" xr:uid="{EC28D0D1-9B3C-4635-9868-517A784CE192}">
      <formula1>#REF!</formula1>
    </dataValidation>
    <dataValidation type="list" imeMode="hiragana" allowBlank="1" showInputMessage="1" showErrorMessage="1" errorTitle="入力エラー" error="リストから選択して下さい。_x000a_" sqref="D10" xr:uid="{F3D5FFD8-C2A5-4762-8178-6AA4F98A06C4}">
      <formula1>#REF!</formula1>
    </dataValidation>
    <dataValidation imeMode="hiragana" allowBlank="1" showInputMessage="1" showErrorMessage="1" sqref="C69 C51 C61 C59 C11:C34" xr:uid="{80E6EF8C-8BB6-44D9-BB73-CE751CE0DCA1}"/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70" orientation="portrait" r:id="rId1"/>
  <headerFooter alignWithMargins="0"/>
  <rowBreaks count="1" manualBreakCount="1">
    <brk id="4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19日(午前）小城市他</vt:lpstr>
      <vt:lpstr>19日(午後）佐賀市</vt:lpstr>
      <vt:lpstr>20日(午前）武雄市他</vt:lpstr>
      <vt:lpstr>20日(午後）鳥栖市他</vt:lpstr>
      <vt:lpstr>'19日(午後）佐賀市'!Print_Area</vt:lpstr>
      <vt:lpstr>'19日(午前）小城市他'!Print_Area</vt:lpstr>
      <vt:lpstr>'20日(午後）鳥栖市他'!Print_Area</vt:lpstr>
      <vt:lpstr>'20日(午前）武雄市他'!Print_Area</vt:lpstr>
      <vt:lpstr>'19日(午後）佐賀市'!Print_Titles</vt:lpstr>
      <vt:lpstr>'19日(午前）小城市他'!Print_Titles</vt:lpstr>
      <vt:lpstr>'20日(午後）鳥栖市他'!Print_Titles</vt:lpstr>
      <vt:lpstr>'20日(午前）武雄市他'!Print_Titles</vt:lpstr>
    </vt:vector>
  </TitlesOfParts>
  <Company>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佐賀学園</dc:creator>
  <cp:lastModifiedBy>yuko uematsu</cp:lastModifiedBy>
  <cp:lastPrinted>2020-08-17T01:49:37Z</cp:lastPrinted>
  <dcterms:created xsi:type="dcterms:W3CDTF">2011-07-08T00:26:52Z</dcterms:created>
  <dcterms:modified xsi:type="dcterms:W3CDTF">2020-08-17T23:42:46Z</dcterms:modified>
</cp:coreProperties>
</file>